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8580" windowHeight="74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74" i="2" l="1"/>
  <c r="J173" i="2"/>
  <c r="J172" i="2"/>
  <c r="J171" i="2"/>
  <c r="J170" i="2"/>
  <c r="J169" i="2"/>
  <c r="J168" i="2"/>
  <c r="J167" i="2"/>
  <c r="J166" i="2"/>
  <c r="J161" i="2"/>
  <c r="J160" i="2"/>
  <c r="J159" i="2"/>
  <c r="J158" i="2"/>
  <c r="J157" i="2"/>
  <c r="J156" i="2"/>
  <c r="J151" i="2"/>
  <c r="J150" i="2"/>
  <c r="J149" i="2"/>
  <c r="A149" i="2"/>
  <c r="J148" i="2"/>
  <c r="J147" i="2"/>
  <c r="J142" i="2"/>
  <c r="J141" i="2"/>
  <c r="J140" i="2"/>
  <c r="J139" i="2"/>
  <c r="J138" i="2"/>
  <c r="A138" i="2"/>
  <c r="A139" i="2" s="1"/>
  <c r="A140" i="2" s="1"/>
  <c r="A141" i="2" s="1"/>
  <c r="A142" i="2" s="1"/>
  <c r="J137" i="2"/>
  <c r="J132" i="2"/>
  <c r="J131" i="2"/>
  <c r="J130" i="2"/>
  <c r="J129" i="2"/>
  <c r="J128" i="2"/>
  <c r="J127" i="2"/>
  <c r="J126" i="2"/>
  <c r="J125" i="2"/>
  <c r="J124" i="2"/>
  <c r="J123" i="2"/>
  <c r="J122" i="2"/>
  <c r="A122" i="2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J121" i="2"/>
  <c r="J120" i="2"/>
  <c r="J119" i="2"/>
  <c r="A119" i="2"/>
  <c r="A120" i="2" s="1"/>
  <c r="J114" i="2"/>
  <c r="J113" i="2"/>
  <c r="J112" i="2"/>
  <c r="J111" i="2"/>
  <c r="J110" i="2"/>
  <c r="A110" i="2"/>
  <c r="A111" i="2" s="1"/>
  <c r="A112" i="2" s="1"/>
  <c r="A113" i="2" s="1"/>
  <c r="A114" i="2" s="1"/>
  <c r="J109" i="2"/>
  <c r="J104" i="2"/>
  <c r="J103" i="2"/>
  <c r="A103" i="2"/>
  <c r="A104" i="2" s="1"/>
  <c r="J102" i="2"/>
  <c r="J101" i="2"/>
  <c r="J100" i="2"/>
  <c r="J99" i="2"/>
  <c r="J92" i="2"/>
  <c r="A92" i="2"/>
  <c r="A93" i="2" s="1"/>
  <c r="J91" i="2"/>
  <c r="J85" i="2"/>
  <c r="J84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56" i="2"/>
  <c r="J55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1" i="2"/>
  <c r="J20" i="2"/>
  <c r="J19" i="2"/>
  <c r="J18" i="2"/>
  <c r="J17" i="2"/>
  <c r="J16" i="2"/>
  <c r="J11" i="2"/>
  <c r="J10" i="2"/>
  <c r="J9" i="2"/>
  <c r="J8" i="2"/>
  <c r="J7" i="2"/>
  <c r="J6" i="2"/>
  <c r="J21" i="1" l="1"/>
  <c r="J56" i="1"/>
  <c r="J19" i="1"/>
  <c r="J17" i="1"/>
  <c r="J20" i="1"/>
  <c r="J18" i="1"/>
  <c r="J16" i="1"/>
  <c r="J121" i="1"/>
  <c r="J144" i="1"/>
  <c r="J55" i="1"/>
  <c r="J147" i="1" l="1"/>
  <c r="J149" i="1"/>
  <c r="J141" i="1"/>
  <c r="J145" i="1"/>
  <c r="J142" i="1"/>
  <c r="J143" i="1"/>
  <c r="J148" i="1"/>
  <c r="J146" i="1"/>
  <c r="J134" i="1"/>
  <c r="J135" i="1"/>
  <c r="J133" i="1"/>
  <c r="J131" i="1"/>
  <c r="J136" i="1"/>
  <c r="J132" i="1"/>
  <c r="J124" i="1"/>
  <c r="J123" i="1"/>
  <c r="J126" i="1"/>
  <c r="J122" i="1"/>
  <c r="J109" i="1"/>
  <c r="J105" i="1"/>
  <c r="J114" i="1"/>
  <c r="J111" i="1"/>
  <c r="J107" i="1"/>
  <c r="J108" i="1"/>
  <c r="J113" i="1"/>
  <c r="J112" i="1"/>
  <c r="J110" i="1"/>
  <c r="J106" i="1"/>
  <c r="J125" i="1"/>
  <c r="J97" i="1"/>
  <c r="J98" i="1"/>
  <c r="J96" i="1"/>
  <c r="J104" i="1"/>
  <c r="J91" i="1"/>
  <c r="J90" i="1"/>
  <c r="J84" i="1"/>
  <c r="J85" i="1"/>
  <c r="J65" i="1"/>
  <c r="J69" i="1"/>
  <c r="J63" i="1"/>
  <c r="J68" i="1"/>
  <c r="J70" i="1"/>
  <c r="J72" i="1"/>
  <c r="J75" i="1"/>
  <c r="J74" i="1"/>
  <c r="J67" i="1"/>
  <c r="J66" i="1"/>
  <c r="J64" i="1"/>
  <c r="J73" i="1"/>
  <c r="J76" i="1"/>
  <c r="J71" i="1"/>
  <c r="J77" i="1"/>
  <c r="J62" i="1"/>
  <c r="J40" i="1"/>
  <c r="J41" i="1"/>
  <c r="J44" i="1"/>
  <c r="J31" i="1"/>
  <c r="J33" i="1"/>
  <c r="J43" i="1"/>
  <c r="J42" i="1"/>
  <c r="J32" i="1"/>
  <c r="J47" i="1"/>
  <c r="J34" i="1"/>
  <c r="J38" i="1"/>
  <c r="J37" i="1"/>
  <c r="J36" i="1"/>
  <c r="J48" i="1"/>
  <c r="J35" i="1"/>
  <c r="J45" i="1"/>
  <c r="J39" i="1"/>
  <c r="J46" i="1"/>
  <c r="J30" i="1"/>
  <c r="J7" i="1"/>
  <c r="J6" i="1"/>
  <c r="J10" i="1"/>
  <c r="J8" i="1"/>
  <c r="J11" i="1"/>
  <c r="J9" i="1"/>
  <c r="A91" i="1" l="1"/>
  <c r="A114" i="1"/>
</calcChain>
</file>

<file path=xl/comments1.xml><?xml version="1.0" encoding="utf-8"?>
<comments xmlns="http://schemas.openxmlformats.org/spreadsheetml/2006/main">
  <authors>
    <author>My Computer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Moved from 702
</t>
        </r>
      </text>
    </comment>
    <comment ref="B50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drag </t>
        </r>
      </text>
    </comment>
    <comment ref="B57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boat went out as 517</t>
        </r>
      </text>
    </comment>
    <comment ref="B77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went out as 402 the boat number were switched between 402 and 517</t>
        </r>
      </text>
    </comment>
    <comment ref="K104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placed first in the </t>
        </r>
      </text>
    </comment>
    <comment ref="K105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cannot medal due to using a kayak paddle</t>
        </r>
      </text>
    </comment>
    <comment ref="B122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should be 901</t>
        </r>
      </text>
    </comment>
    <comment ref="B124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6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changed class at last minute</t>
        </r>
      </text>
    </comment>
    <comment ref="K146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WENT IN WRONG GROUP caused some confusion</t>
        </r>
      </text>
    </comment>
  </commentList>
</comments>
</file>

<file path=xl/comments2.xml><?xml version="1.0" encoding="utf-8"?>
<comments xmlns="http://schemas.openxmlformats.org/spreadsheetml/2006/main">
  <authors>
    <author>My Computer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Moved from 702
</t>
        </r>
      </text>
    </comment>
    <comment ref="B50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drag </t>
        </r>
      </text>
    </comment>
    <comment ref="B57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boat went out as 517</t>
        </r>
      </text>
    </comment>
    <comment ref="B77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went out as 402 the boat number were switched between 402 and 517</t>
        </r>
      </text>
    </comment>
    <comment ref="I93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moved to 207</t>
        </r>
      </text>
    </comment>
    <comment ref="K103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placed first in the </t>
        </r>
      </text>
    </comment>
    <comment ref="K119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804 placed first In the 1000 group</t>
        </r>
      </text>
    </comment>
    <comment ref="K120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cannot medal due to using a kayak paddle</t>
        </r>
      </text>
    </comment>
    <comment ref="B148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should be 901</t>
        </r>
      </text>
    </comment>
    <comment ref="B150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1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changed class at last minute</t>
        </r>
      </text>
    </comment>
    <comment ref="K171" authorId="0">
      <text>
        <r>
          <rPr>
            <b/>
            <sz val="9"/>
            <color indexed="81"/>
            <rFont val="Tahoma"/>
            <charset val="1"/>
          </rPr>
          <t>My Computer:</t>
        </r>
        <r>
          <rPr>
            <sz val="9"/>
            <color indexed="81"/>
            <rFont val="Tahoma"/>
            <charset val="1"/>
          </rPr>
          <t xml:space="preserve">
WENT IN WRONG GROUP caused some confusion</t>
        </r>
      </text>
    </comment>
  </commentList>
</comments>
</file>

<file path=xl/sharedStrings.xml><?xml version="1.0" encoding="utf-8"?>
<sst xmlns="http://schemas.openxmlformats.org/spreadsheetml/2006/main" count="774" uniqueCount="151">
  <si>
    <t>2014 Neches Wilderness Race</t>
  </si>
  <si>
    <t>Junior Canoe/Kayak</t>
  </si>
  <si>
    <t xml:space="preserve"> Spec </t>
  </si>
  <si>
    <t>CP</t>
  </si>
  <si>
    <t>Boat#</t>
  </si>
  <si>
    <t>Participant</t>
  </si>
  <si>
    <t>PD</t>
  </si>
  <si>
    <t>Shirt</t>
  </si>
  <si>
    <t>Launch</t>
  </si>
  <si>
    <t>Finish</t>
  </si>
  <si>
    <t xml:space="preserve">Time </t>
  </si>
  <si>
    <t>Place</t>
  </si>
  <si>
    <t>Katie Moses/Caitlin&amp;Carlie Massey</t>
  </si>
  <si>
    <t>YNN</t>
  </si>
  <si>
    <t>X</t>
  </si>
  <si>
    <t>David Parker/David Powers</t>
  </si>
  <si>
    <t>YY</t>
  </si>
  <si>
    <t>Solo Kayak Female Adult (18-49)</t>
  </si>
  <si>
    <t>Amanda Wardell</t>
  </si>
  <si>
    <t>N</t>
  </si>
  <si>
    <t>Laurie Emmer</t>
  </si>
  <si>
    <t>Melinda Honey</t>
  </si>
  <si>
    <t>Y</t>
  </si>
  <si>
    <t>Shelly Lewis</t>
  </si>
  <si>
    <t>Denise Dabundo</t>
  </si>
  <si>
    <t>Amanda Marable</t>
  </si>
  <si>
    <t>Heidi Bailey</t>
  </si>
  <si>
    <t>Solo Kayak Male Adult (18-49)</t>
  </si>
  <si>
    <t>Curt Edgerton</t>
  </si>
  <si>
    <t>Jacob Harris</t>
  </si>
  <si>
    <t>Brett Graham</t>
  </si>
  <si>
    <t>Evan Harder</t>
  </si>
  <si>
    <t>Mickey Lewis</t>
  </si>
  <si>
    <t>Aaron Anderson</t>
  </si>
  <si>
    <t>Xlg</t>
  </si>
  <si>
    <t>Ian Duncan</t>
  </si>
  <si>
    <t>Ben Henderson</t>
  </si>
  <si>
    <t>Clint Henderson</t>
  </si>
  <si>
    <t>Steven Hauck</t>
  </si>
  <si>
    <t>Derek Hunt</t>
  </si>
  <si>
    <t>David Froehlich</t>
  </si>
  <si>
    <t>Jose C. Guzman</t>
  </si>
  <si>
    <t>Dale Burrow</t>
  </si>
  <si>
    <t>Lg</t>
  </si>
  <si>
    <t>Ken Brossett</t>
  </si>
  <si>
    <t>Cade Wilkerson</t>
  </si>
  <si>
    <t>Matt Ottaberry</t>
  </si>
  <si>
    <t>Solo Kayak Females Senior (50+)</t>
  </si>
  <si>
    <t>Becki Dalton</t>
  </si>
  <si>
    <t>Michelle Waterman</t>
  </si>
  <si>
    <t>Solo Kayak Males Senior (50+)</t>
  </si>
  <si>
    <t>Randy Wohlert</t>
  </si>
  <si>
    <t>Laurence Cohen</t>
  </si>
  <si>
    <t>Darryl Downing</t>
  </si>
  <si>
    <t>Bruce Bodson</t>
  </si>
  <si>
    <t>Frank Walker</t>
  </si>
  <si>
    <t>Ron Erwin</t>
  </si>
  <si>
    <t>Steven Cook</t>
  </si>
  <si>
    <t>Matthew Hamm</t>
  </si>
  <si>
    <t>Charles Young</t>
  </si>
  <si>
    <t>Lawrence Julian</t>
  </si>
  <si>
    <t>David Amodio</t>
  </si>
  <si>
    <t>Wayne Brown</t>
  </si>
  <si>
    <t>Randy Jones</t>
  </si>
  <si>
    <t>Richard David</t>
  </si>
  <si>
    <t>John Ervin</t>
  </si>
  <si>
    <t>Bill Hermes</t>
  </si>
  <si>
    <t>Stacy Bison</t>
  </si>
  <si>
    <t>Tandem Kayak Mixed/Male/Female Adult</t>
  </si>
  <si>
    <t>Harvey Smith/Misty Triplett</t>
  </si>
  <si>
    <t>Ken Bartula/Marty Bartula</t>
  </si>
  <si>
    <t>NN</t>
  </si>
  <si>
    <t>Solo Canoe Male/Female Adult (18-49)</t>
  </si>
  <si>
    <t>Michael Wooton</t>
  </si>
  <si>
    <t>Med</t>
  </si>
  <si>
    <t>Grant McDonald</t>
  </si>
  <si>
    <t>Solo Canoe Male/Female Senior (50+)</t>
  </si>
  <si>
    <t>Scott Estes</t>
  </si>
  <si>
    <t>Will Blumentritt</t>
  </si>
  <si>
    <t>Larry Staten</t>
  </si>
  <si>
    <t>Sm</t>
  </si>
  <si>
    <t>Tandem Canoe Mixed Adult (18-49)</t>
  </si>
  <si>
    <t>Michael Homann/Grace Homann</t>
  </si>
  <si>
    <t>Tandem Canoe Male Adult (18-49)</t>
  </si>
  <si>
    <t>Rick Bradford/Doug Robinson</t>
  </si>
  <si>
    <t>YN</t>
  </si>
  <si>
    <t>Jeff Jouett/Mason Brennan</t>
  </si>
  <si>
    <t>Cody Cooksey/Joel Jenkins</t>
  </si>
  <si>
    <t>Chad Kisamore/Mike Kesler</t>
  </si>
  <si>
    <t>David Beutel/Rory Mackay</t>
  </si>
  <si>
    <t>Lg/</t>
  </si>
  <si>
    <t>Philip Corley/Reggie Coker</t>
  </si>
  <si>
    <t>Ronnie Spencer/Travis Atkinson</t>
  </si>
  <si>
    <t>Jeff Simmons/Stephen Drinkard</t>
  </si>
  <si>
    <t>Jeremy Pierce/Robert Harder</t>
  </si>
  <si>
    <t>Clint Herron/ Morgan Herron</t>
  </si>
  <si>
    <t>Tandem Canoe Female Adult (18-49)</t>
  </si>
  <si>
    <t>Tandem Canoe Senior Male/Female (50+)</t>
  </si>
  <si>
    <t>Larry Williams/Jay Williams</t>
  </si>
  <si>
    <t>Michael Martin/John Mills</t>
  </si>
  <si>
    <t>Med/</t>
  </si>
  <si>
    <t>Josh Caulkins/David Caulkins</t>
  </si>
  <si>
    <t>TCRA ALUMINUM</t>
  </si>
  <si>
    <t>Eric Whitcker/Nathan Tart</t>
  </si>
  <si>
    <t>NY</t>
  </si>
  <si>
    <t>Bill McCanse/Matt Sandel</t>
  </si>
  <si>
    <t>2XLg</t>
  </si>
  <si>
    <t>Ginsie Stauss/Amy Boyd</t>
  </si>
  <si>
    <t>Solo Unlimited</t>
  </si>
  <si>
    <t>Terry Davison</t>
  </si>
  <si>
    <t>Norman Robertson</t>
  </si>
  <si>
    <t>Michael Musial</t>
  </si>
  <si>
    <t>Max Feaster</t>
  </si>
  <si>
    <t>Peter Rask</t>
  </si>
  <si>
    <t>Jonathan Yonley</t>
  </si>
  <si>
    <t>Steve Watson</t>
  </si>
  <si>
    <t>Doug Rhude</t>
  </si>
  <si>
    <t>Scott Fields/ Kerri Fields</t>
  </si>
  <si>
    <t>John Parker/ Luke Parker</t>
  </si>
  <si>
    <t>Jaws Hansom</t>
  </si>
  <si>
    <t>XLG</t>
  </si>
  <si>
    <t xml:space="preserve"> Michaela Adams/Anna Wilkerson</t>
  </si>
  <si>
    <t>L</t>
  </si>
  <si>
    <t>betty Kemp/Carey Kemp</t>
  </si>
  <si>
    <t>Joshua Davis / George Davis</t>
  </si>
  <si>
    <t>Jim Brownell</t>
  </si>
  <si>
    <t>Stefenie Diaz</t>
  </si>
  <si>
    <t>Greg King/ Felipe De Dios</t>
  </si>
  <si>
    <t>Glenn Burrow</t>
  </si>
  <si>
    <t>Laura &amp; Kasin Cunningham/ Shannon Beach</t>
  </si>
  <si>
    <t>YYY</t>
  </si>
  <si>
    <t>Janae Whitehead</t>
  </si>
  <si>
    <t>Jody whitehead</t>
  </si>
  <si>
    <t>Jeremy Drees / Hilton Hammon</t>
  </si>
  <si>
    <t>Monica Hamilton</t>
  </si>
  <si>
    <t>canyon hamilton</t>
  </si>
  <si>
    <t>landon Graham</t>
  </si>
  <si>
    <t>bobby Smart/RD Kissling</t>
  </si>
  <si>
    <t>Les Burkhalter Roy Tyron</t>
  </si>
  <si>
    <t>Joel Truitt/ Jon Nucomb</t>
  </si>
  <si>
    <t>Yyf</t>
  </si>
  <si>
    <t>Danny Frazer</t>
  </si>
  <si>
    <t>Stefanie Diaz</t>
  </si>
  <si>
    <t>DNA</t>
  </si>
  <si>
    <t>Mike Wilkinson/ Scott Johnson</t>
  </si>
  <si>
    <t>drag</t>
  </si>
  <si>
    <t>Marvin &amp; Charles Parker</t>
  </si>
  <si>
    <t>OUT</t>
  </si>
  <si>
    <t>Annabelle Brownell</t>
  </si>
  <si>
    <t>Betty Kemp/Carey Kemp</t>
  </si>
  <si>
    <t>Bobby Smart/RD Kissling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</si>
</sst>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4EE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21" fontId="1" fillId="0" borderId="14" xfId="0" applyNumberFormat="1" applyFont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21" fontId="1" fillId="0" borderId="21" xfId="0" applyNumberFormat="1" applyFont="1" applyBorder="1" applyAlignment="1">
      <alignment horizontal="center"/>
    </xf>
    <xf numFmtId="21" fontId="1" fillId="0" borderId="10" xfId="0" applyNumberFormat="1" applyFont="1" applyBorder="1" applyAlignment="1">
      <alignment horizontal="center"/>
    </xf>
    <xf numFmtId="21" fontId="1" fillId="0" borderId="22" xfId="0" applyNumberFormat="1" applyFont="1" applyBorder="1" applyAlignment="1">
      <alignment horizontal="center"/>
    </xf>
    <xf numFmtId="20" fontId="1" fillId="0" borderId="14" xfId="0" applyNumberFormat="1" applyFont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21" fontId="1" fillId="0" borderId="19" xfId="0" applyNumberFormat="1" applyFont="1" applyBorder="1" applyAlignment="1">
      <alignment horizontal="center"/>
    </xf>
    <xf numFmtId="0" fontId="1" fillId="17" borderId="10" xfId="0" applyFont="1" applyFill="1" applyBorder="1" applyAlignment="1">
      <alignment horizontal="center"/>
    </xf>
    <xf numFmtId="0" fontId="1" fillId="17" borderId="22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17" borderId="16" xfId="0" applyFont="1" applyFill="1" applyBorder="1" applyAlignment="1">
      <alignment horizontal="center"/>
    </xf>
    <xf numFmtId="21" fontId="1" fillId="17" borderId="14" xfId="0" applyNumberFormat="1" applyFont="1" applyFill="1" applyBorder="1" applyAlignment="1">
      <alignment horizontal="center"/>
    </xf>
    <xf numFmtId="164" fontId="1" fillId="17" borderId="14" xfId="0" applyNumberFormat="1" applyFont="1" applyFill="1" applyBorder="1" applyAlignment="1">
      <alignment horizontal="center"/>
    </xf>
    <xf numFmtId="0" fontId="1" fillId="17" borderId="17" xfId="0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1" fillId="0" borderId="10" xfId="0" applyFont="1" applyBorder="1"/>
    <xf numFmtId="0" fontId="1" fillId="0" borderId="19" xfId="0" applyFont="1" applyBorder="1"/>
    <xf numFmtId="21" fontId="1" fillId="0" borderId="10" xfId="0" applyNumberFormat="1" applyFont="1" applyBorder="1"/>
    <xf numFmtId="0" fontId="1" fillId="0" borderId="17" xfId="0" applyFont="1" applyBorder="1"/>
    <xf numFmtId="21" fontId="1" fillId="17" borderId="22" xfId="0" applyNumberFormat="1" applyFont="1" applyFill="1" applyBorder="1" applyAlignment="1">
      <alignment horizontal="center"/>
    </xf>
    <xf numFmtId="21" fontId="1" fillId="0" borderId="1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1" fillId="17" borderId="19" xfId="0" applyFont="1" applyFill="1" applyBorder="1" applyAlignment="1">
      <alignment horizontal="center"/>
    </xf>
    <xf numFmtId="21" fontId="1" fillId="17" borderId="10" xfId="0" applyNumberFormat="1" applyFont="1" applyFill="1" applyBorder="1" applyAlignment="1">
      <alignment horizontal="center"/>
    </xf>
    <xf numFmtId="164" fontId="1" fillId="17" borderId="10" xfId="0" applyNumberFormat="1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/>
    </xf>
    <xf numFmtId="21" fontId="1" fillId="17" borderId="19" xfId="0" applyNumberFormat="1" applyFont="1" applyFill="1" applyBorder="1" applyAlignment="1">
      <alignment horizontal="center"/>
    </xf>
    <xf numFmtId="164" fontId="1" fillId="17" borderId="19" xfId="0" applyNumberFormat="1" applyFont="1" applyFill="1" applyBorder="1" applyAlignment="1">
      <alignment horizontal="center"/>
    </xf>
    <xf numFmtId="0" fontId="1" fillId="17" borderId="20" xfId="0" applyFont="1" applyFill="1" applyBorder="1" applyAlignment="1">
      <alignment horizontal="center"/>
    </xf>
    <xf numFmtId="0" fontId="1" fillId="18" borderId="16" xfId="0" applyFont="1" applyFill="1" applyBorder="1" applyAlignment="1">
      <alignment horizontal="center"/>
    </xf>
    <xf numFmtId="0" fontId="1" fillId="18" borderId="10" xfId="0" applyFont="1" applyFill="1" applyBorder="1" applyAlignment="1">
      <alignment horizontal="center"/>
    </xf>
    <xf numFmtId="21" fontId="1" fillId="18" borderId="10" xfId="0" applyNumberFormat="1" applyFont="1" applyFill="1" applyBorder="1" applyAlignment="1">
      <alignment horizontal="center"/>
    </xf>
    <xf numFmtId="164" fontId="1" fillId="18" borderId="10" xfId="0" applyNumberFormat="1" applyFont="1" applyFill="1" applyBorder="1" applyAlignment="1">
      <alignment horizontal="center"/>
    </xf>
    <xf numFmtId="0" fontId="1" fillId="18" borderId="17" xfId="0" applyFont="1" applyFill="1" applyBorder="1" applyAlignment="1">
      <alignment horizontal="center"/>
    </xf>
    <xf numFmtId="0" fontId="1" fillId="17" borderId="23" xfId="0" applyFont="1" applyFill="1" applyBorder="1" applyAlignment="1">
      <alignment horizontal="center"/>
    </xf>
    <xf numFmtId="0" fontId="1" fillId="17" borderId="21" xfId="0" applyFont="1" applyFill="1" applyBorder="1" applyAlignment="1">
      <alignment horizontal="center"/>
    </xf>
    <xf numFmtId="21" fontId="1" fillId="17" borderId="21" xfId="0" applyNumberFormat="1" applyFont="1" applyFill="1" applyBorder="1" applyAlignment="1">
      <alignment horizontal="center"/>
    </xf>
    <xf numFmtId="0" fontId="1" fillId="17" borderId="24" xfId="0" applyFont="1" applyFill="1" applyBorder="1" applyAlignment="1">
      <alignment horizontal="center"/>
    </xf>
    <xf numFmtId="0" fontId="1" fillId="18" borderId="18" xfId="0" applyFont="1" applyFill="1" applyBorder="1" applyAlignment="1">
      <alignment horizontal="center"/>
    </xf>
    <xf numFmtId="0" fontId="1" fillId="18" borderId="19" xfId="0" applyFont="1" applyFill="1" applyBorder="1" applyAlignment="1">
      <alignment horizontal="center"/>
    </xf>
    <xf numFmtId="21" fontId="1" fillId="18" borderId="19" xfId="0" applyNumberFormat="1" applyFont="1" applyFill="1" applyBorder="1" applyAlignment="1">
      <alignment horizontal="center"/>
    </xf>
    <xf numFmtId="0" fontId="1" fillId="18" borderId="20" xfId="0" applyFont="1" applyFill="1" applyBorder="1" applyAlignment="1">
      <alignment horizontal="center"/>
    </xf>
    <xf numFmtId="164" fontId="1" fillId="18" borderId="19" xfId="0" applyNumberFormat="1" applyFont="1" applyFill="1" applyBorder="1" applyAlignment="1">
      <alignment horizontal="center"/>
    </xf>
    <xf numFmtId="164" fontId="1" fillId="0" borderId="10" xfId="0" applyNumberFormat="1" applyFont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0" borderId="7" xfId="0" applyFont="1" applyFill="1" applyBorder="1" applyAlignment="1">
      <alignment horizontal="center"/>
    </xf>
    <xf numFmtId="0" fontId="1" fillId="20" borderId="8" xfId="0" applyFont="1" applyFill="1" applyBorder="1" applyAlignment="1">
      <alignment horizontal="center"/>
    </xf>
    <xf numFmtId="0" fontId="1" fillId="20" borderId="9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0" fontId="1" fillId="19" borderId="8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2" fillId="16" borderId="7" xfId="0" applyFont="1" applyFill="1" applyBorder="1" applyAlignment="1">
      <alignment horizontal="center"/>
    </xf>
    <xf numFmtId="0" fontId="1" fillId="16" borderId="8" xfId="0" applyFont="1" applyFill="1" applyBorder="1" applyAlignment="1">
      <alignment horizontal="center"/>
    </xf>
    <xf numFmtId="0" fontId="1" fillId="16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EE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4"/>
  <sheetViews>
    <sheetView tabSelected="1" zoomScale="80" zoomScaleNormal="80" zoomScalePageLayoutView="50" workbookViewId="0">
      <selection activeCell="L3" sqref="L3"/>
    </sheetView>
  </sheetViews>
  <sheetFormatPr defaultRowHeight="15" x14ac:dyDescent="0.25"/>
  <cols>
    <col min="1" max="1" width="10.5546875" style="53" bestFit="1" customWidth="1"/>
    <col min="2" max="2" width="45.21875" style="53" bestFit="1" customWidth="1"/>
    <col min="3" max="3" width="8.88671875" style="53"/>
    <col min="4" max="4" width="2.44140625" style="53" bestFit="1" customWidth="1"/>
    <col min="5" max="5" width="8.88671875" style="53"/>
    <col min="6" max="6" width="9.77734375" style="53" customWidth="1"/>
    <col min="7" max="7" width="10" style="53" bestFit="1" customWidth="1"/>
    <col min="8" max="9" width="9" style="53" bestFit="1" customWidth="1"/>
    <col min="10" max="10" width="10.5546875" style="54" bestFit="1" customWidth="1"/>
    <col min="11" max="11" width="9" style="53" bestFit="1" customWidth="1"/>
    <col min="12" max="16384" width="8.88671875" style="53"/>
  </cols>
  <sheetData>
    <row r="1" spans="1:11" ht="15.6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6" thickBot="1" x14ac:dyDescent="0.3"/>
    <row r="3" spans="1:11" ht="16.2" thickBot="1" x14ac:dyDescent="0.35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ht="15.6" x14ac:dyDescent="0.3">
      <c r="A4" s="25"/>
      <c r="B4" s="26"/>
      <c r="C4" s="26"/>
      <c r="D4" s="26"/>
      <c r="E4" s="26" t="s">
        <v>2</v>
      </c>
      <c r="F4" s="26"/>
      <c r="G4" s="26"/>
      <c r="H4" s="26" t="s">
        <v>3</v>
      </c>
      <c r="I4" s="26" t="s">
        <v>3</v>
      </c>
      <c r="J4" s="31"/>
      <c r="K4" s="27"/>
    </row>
    <row r="5" spans="1:11" ht="16.2" thickBot="1" x14ac:dyDescent="0.35">
      <c r="A5" s="28" t="s">
        <v>4</v>
      </c>
      <c r="B5" s="29" t="s">
        <v>5</v>
      </c>
      <c r="C5" s="29" t="s">
        <v>6</v>
      </c>
      <c r="D5" s="29"/>
      <c r="E5" s="29" t="s">
        <v>7</v>
      </c>
      <c r="F5" s="29" t="s">
        <v>8</v>
      </c>
      <c r="G5" s="29" t="s">
        <v>9</v>
      </c>
      <c r="H5" s="29">
        <v>1</v>
      </c>
      <c r="I5" s="29">
        <v>2</v>
      </c>
      <c r="J5" s="32" t="s">
        <v>10</v>
      </c>
      <c r="K5" s="30" t="s">
        <v>11</v>
      </c>
    </row>
    <row r="6" spans="1:11" x14ac:dyDescent="0.25">
      <c r="A6" s="16">
        <v>102</v>
      </c>
      <c r="B6" s="17" t="s">
        <v>118</v>
      </c>
      <c r="C6" s="17"/>
      <c r="D6" s="17"/>
      <c r="E6" s="17"/>
      <c r="F6" s="1">
        <v>0.35908564814814814</v>
      </c>
      <c r="G6" s="1">
        <v>0.51842592592592596</v>
      </c>
      <c r="H6" s="17"/>
      <c r="I6" s="17"/>
      <c r="J6" s="33">
        <f t="shared" ref="J6:J11" si="0">G6-F6</f>
        <v>0.15934027777777782</v>
      </c>
      <c r="K6" s="18">
        <v>1</v>
      </c>
    </row>
    <row r="7" spans="1:11" x14ac:dyDescent="0.25">
      <c r="A7" s="19">
        <v>101</v>
      </c>
      <c r="B7" s="20" t="s">
        <v>15</v>
      </c>
      <c r="C7" s="20" t="s">
        <v>16</v>
      </c>
      <c r="D7" s="20"/>
      <c r="E7" s="20"/>
      <c r="F7" s="39">
        <v>0.35908564814814814</v>
      </c>
      <c r="G7" s="39">
        <v>0.55752314814814818</v>
      </c>
      <c r="H7" s="20"/>
      <c r="I7" s="20"/>
      <c r="J7" s="34">
        <f t="shared" si="0"/>
        <v>0.19843750000000004</v>
      </c>
      <c r="K7" s="21">
        <v>2</v>
      </c>
    </row>
    <row r="8" spans="1:11" x14ac:dyDescent="0.25">
      <c r="A8" s="19">
        <v>104</v>
      </c>
      <c r="B8" s="20" t="s">
        <v>124</v>
      </c>
      <c r="C8" s="20" t="s">
        <v>16</v>
      </c>
      <c r="D8" s="20"/>
      <c r="E8" s="20"/>
      <c r="F8" s="39">
        <v>0.35908564814814814</v>
      </c>
      <c r="G8" s="39">
        <v>0.58028935185185182</v>
      </c>
      <c r="H8" s="20"/>
      <c r="I8" s="20"/>
      <c r="J8" s="34">
        <f t="shared" si="0"/>
        <v>0.22120370370370368</v>
      </c>
      <c r="K8" s="21">
        <v>3</v>
      </c>
    </row>
    <row r="9" spans="1:11" x14ac:dyDescent="0.25">
      <c r="A9" s="19">
        <v>100</v>
      </c>
      <c r="B9" s="20" t="s">
        <v>12</v>
      </c>
      <c r="C9" s="20" t="s">
        <v>13</v>
      </c>
      <c r="D9" s="20" t="s">
        <v>14</v>
      </c>
      <c r="E9" s="20"/>
      <c r="F9" s="39">
        <v>0.35908564814814814</v>
      </c>
      <c r="G9" s="39">
        <v>0.69947916666666676</v>
      </c>
      <c r="H9" s="20"/>
      <c r="I9" s="20"/>
      <c r="J9" s="34">
        <f t="shared" si="0"/>
        <v>0.34039351851851862</v>
      </c>
      <c r="K9" s="21"/>
    </row>
    <row r="10" spans="1:11" x14ac:dyDescent="0.25">
      <c r="A10" s="19">
        <v>103</v>
      </c>
      <c r="B10" s="20" t="s">
        <v>121</v>
      </c>
      <c r="C10" s="20" t="s">
        <v>16</v>
      </c>
      <c r="D10" s="20"/>
      <c r="E10" s="20" t="s">
        <v>122</v>
      </c>
      <c r="F10" s="39">
        <v>0.35908564814814814</v>
      </c>
      <c r="G10" s="39">
        <v>0.69141203703703702</v>
      </c>
      <c r="H10" s="20"/>
      <c r="I10" s="20"/>
      <c r="J10" s="34">
        <f t="shared" si="0"/>
        <v>0.33232638888888888</v>
      </c>
      <c r="K10" s="21"/>
    </row>
    <row r="11" spans="1:11" ht="15.6" thickBot="1" x14ac:dyDescent="0.3">
      <c r="A11" s="24">
        <v>105</v>
      </c>
      <c r="B11" s="22" t="s">
        <v>129</v>
      </c>
      <c r="C11" s="22" t="s">
        <v>130</v>
      </c>
      <c r="D11" s="22"/>
      <c r="E11" s="22"/>
      <c r="F11" s="43">
        <v>0.35908564814814814</v>
      </c>
      <c r="G11" s="43">
        <v>0.65553240740740748</v>
      </c>
      <c r="H11" s="22"/>
      <c r="I11" s="22"/>
      <c r="J11" s="35">
        <f t="shared" si="0"/>
        <v>0.29644675925925934</v>
      </c>
      <c r="K11" s="23"/>
    </row>
    <row r="12" spans="1:11" ht="15.6" thickBot="1" x14ac:dyDescent="0.3"/>
    <row r="13" spans="1:11" ht="16.2" thickBot="1" x14ac:dyDescent="0.35">
      <c r="A13" s="96" t="s">
        <v>17</v>
      </c>
      <c r="B13" s="97"/>
      <c r="C13" s="97"/>
      <c r="D13" s="97"/>
      <c r="E13" s="97"/>
      <c r="F13" s="97"/>
      <c r="G13" s="97"/>
      <c r="H13" s="97"/>
      <c r="I13" s="97"/>
      <c r="J13" s="97"/>
      <c r="K13" s="98"/>
    </row>
    <row r="14" spans="1:11" ht="15.6" x14ac:dyDescent="0.3">
      <c r="A14" s="25"/>
      <c r="B14" s="26"/>
      <c r="C14" s="26"/>
      <c r="D14" s="26"/>
      <c r="E14" s="26" t="s">
        <v>2</v>
      </c>
      <c r="F14" s="26"/>
      <c r="G14" s="26"/>
      <c r="H14" s="26" t="s">
        <v>3</v>
      </c>
      <c r="I14" s="26" t="s">
        <v>3</v>
      </c>
      <c r="J14" s="31"/>
      <c r="K14" s="27"/>
    </row>
    <row r="15" spans="1:11" ht="16.2" thickBot="1" x14ac:dyDescent="0.35">
      <c r="A15" s="28" t="s">
        <v>4</v>
      </c>
      <c r="B15" s="29" t="s">
        <v>5</v>
      </c>
      <c r="C15" s="29" t="s">
        <v>6</v>
      </c>
      <c r="D15" s="29"/>
      <c r="E15" s="29" t="s">
        <v>7</v>
      </c>
      <c r="F15" s="29" t="s">
        <v>8</v>
      </c>
      <c r="G15" s="29" t="s">
        <v>9</v>
      </c>
      <c r="H15" s="29">
        <v>1</v>
      </c>
      <c r="I15" s="29">
        <v>2</v>
      </c>
      <c r="J15" s="32" t="s">
        <v>10</v>
      </c>
      <c r="K15" s="30" t="s">
        <v>11</v>
      </c>
    </row>
    <row r="16" spans="1:11" x14ac:dyDescent="0.25">
      <c r="A16" s="16">
        <v>200</v>
      </c>
      <c r="B16" s="15" t="s">
        <v>18</v>
      </c>
      <c r="C16" s="17" t="s">
        <v>22</v>
      </c>
      <c r="D16" s="17"/>
      <c r="E16" s="17"/>
      <c r="F16" s="1">
        <v>0.37465277777777778</v>
      </c>
      <c r="G16" s="1">
        <v>0.54305555555555551</v>
      </c>
      <c r="H16" s="17"/>
      <c r="I16" s="17"/>
      <c r="J16" s="33">
        <f>G16-F18</f>
        <v>0.16840277777777773</v>
      </c>
      <c r="K16" s="18">
        <v>1</v>
      </c>
    </row>
    <row r="17" spans="1:11" s="55" customFormat="1" x14ac:dyDescent="0.25">
      <c r="A17" s="19">
        <v>204</v>
      </c>
      <c r="B17" s="20" t="s">
        <v>24</v>
      </c>
      <c r="C17" s="20" t="s">
        <v>22</v>
      </c>
      <c r="D17" s="20"/>
      <c r="E17" s="20"/>
      <c r="F17" s="39">
        <v>0.37465277777777778</v>
      </c>
      <c r="G17" s="39">
        <v>0.54983796296296295</v>
      </c>
      <c r="H17" s="20"/>
      <c r="I17" s="20"/>
      <c r="J17" s="34">
        <f>G17-F17</f>
        <v>0.17518518518518517</v>
      </c>
      <c r="K17" s="21">
        <v>2</v>
      </c>
    </row>
    <row r="18" spans="1:11" x14ac:dyDescent="0.25">
      <c r="A18" s="19">
        <v>208</v>
      </c>
      <c r="B18" s="20" t="s">
        <v>131</v>
      </c>
      <c r="C18" s="20" t="s">
        <v>22</v>
      </c>
      <c r="D18" s="56"/>
      <c r="E18" s="20"/>
      <c r="F18" s="39">
        <v>0.37465277777777778</v>
      </c>
      <c r="G18" s="39">
        <v>0.56589120370370372</v>
      </c>
      <c r="H18" s="20"/>
      <c r="I18" s="20"/>
      <c r="J18" s="34">
        <f>G18-F18</f>
        <v>0.19123842592592594</v>
      </c>
      <c r="K18" s="21">
        <v>3</v>
      </c>
    </row>
    <row r="19" spans="1:11" x14ac:dyDescent="0.25">
      <c r="A19" s="19">
        <v>206</v>
      </c>
      <c r="B19" s="20" t="s">
        <v>26</v>
      </c>
      <c r="C19" s="20" t="s">
        <v>22</v>
      </c>
      <c r="D19" s="20"/>
      <c r="E19" s="20"/>
      <c r="F19" s="39">
        <v>0.37465277777777778</v>
      </c>
      <c r="G19" s="39">
        <v>0.57354166666666673</v>
      </c>
      <c r="H19" s="20"/>
      <c r="I19" s="20"/>
      <c r="J19" s="34">
        <f>G19-F19</f>
        <v>0.19888888888888895</v>
      </c>
      <c r="K19" s="21"/>
    </row>
    <row r="20" spans="1:11" x14ac:dyDescent="0.25">
      <c r="A20" s="19">
        <v>202</v>
      </c>
      <c r="B20" s="12" t="s">
        <v>21</v>
      </c>
      <c r="C20" s="20" t="s">
        <v>22</v>
      </c>
      <c r="D20" s="20"/>
      <c r="E20" s="20"/>
      <c r="F20" s="39">
        <v>0.37465277777777778</v>
      </c>
      <c r="G20" s="39">
        <v>0.59310185185185182</v>
      </c>
      <c r="H20" s="20"/>
      <c r="I20" s="20"/>
      <c r="J20" s="34">
        <f>G20-F20</f>
        <v>0.21844907407407405</v>
      </c>
      <c r="K20" s="21"/>
    </row>
    <row r="21" spans="1:11" x14ac:dyDescent="0.25">
      <c r="A21" s="19">
        <v>209</v>
      </c>
      <c r="B21" s="20" t="s">
        <v>134</v>
      </c>
      <c r="C21" s="20" t="s">
        <v>22</v>
      </c>
      <c r="D21" s="56"/>
      <c r="E21" s="20"/>
      <c r="F21" s="39">
        <v>0.37465277777777778</v>
      </c>
      <c r="G21" s="39">
        <v>0.61947916666666669</v>
      </c>
      <c r="H21" s="20"/>
      <c r="I21" s="20"/>
      <c r="J21" s="34">
        <f>G21-F21</f>
        <v>0.24482638888888891</v>
      </c>
      <c r="K21" s="21"/>
    </row>
    <row r="22" spans="1:11" x14ac:dyDescent="0.25">
      <c r="A22" s="49">
        <v>207</v>
      </c>
      <c r="B22" s="44" t="s">
        <v>142</v>
      </c>
      <c r="C22" s="44" t="s">
        <v>22</v>
      </c>
      <c r="D22" s="44"/>
      <c r="E22" s="44"/>
      <c r="F22" s="64">
        <v>0.36223379629629626</v>
      </c>
      <c r="G22" s="44"/>
      <c r="H22" s="44"/>
      <c r="I22" s="44" t="s">
        <v>147</v>
      </c>
      <c r="J22" s="65"/>
      <c r="K22" s="52"/>
    </row>
    <row r="23" spans="1:11" x14ac:dyDescent="0.25">
      <c r="A23" s="70">
        <v>203</v>
      </c>
      <c r="B23" s="71" t="s">
        <v>23</v>
      </c>
      <c r="C23" s="71" t="s">
        <v>22</v>
      </c>
      <c r="D23" s="71"/>
      <c r="E23" s="71"/>
      <c r="F23" s="72" t="s">
        <v>143</v>
      </c>
      <c r="G23" s="71"/>
      <c r="H23" s="71"/>
      <c r="I23" s="71"/>
      <c r="J23" s="73"/>
      <c r="K23" s="74"/>
    </row>
    <row r="24" spans="1:11" x14ac:dyDescent="0.25">
      <c r="A24" s="70">
        <v>201</v>
      </c>
      <c r="B24" s="71" t="s">
        <v>20</v>
      </c>
      <c r="C24" s="71" t="s">
        <v>19</v>
      </c>
      <c r="D24" s="71"/>
      <c r="E24" s="71"/>
      <c r="F24" s="72" t="s">
        <v>143</v>
      </c>
      <c r="G24" s="71"/>
      <c r="H24" s="71"/>
      <c r="I24" s="71"/>
      <c r="J24" s="73"/>
      <c r="K24" s="74"/>
    </row>
    <row r="25" spans="1:11" ht="15.6" thickBot="1" x14ac:dyDescent="0.3">
      <c r="A25" s="66">
        <v>205</v>
      </c>
      <c r="B25" s="63" t="s">
        <v>25</v>
      </c>
      <c r="C25" s="63" t="s">
        <v>19</v>
      </c>
      <c r="D25" s="63"/>
      <c r="E25" s="63"/>
      <c r="F25" s="67">
        <v>0.37465277777777778</v>
      </c>
      <c r="G25" s="63"/>
      <c r="H25" s="63"/>
      <c r="I25" s="63" t="s">
        <v>147</v>
      </c>
      <c r="J25" s="68"/>
      <c r="K25" s="69"/>
    </row>
    <row r="26" spans="1:11" ht="15.6" thickBot="1" x14ac:dyDescent="0.3"/>
    <row r="27" spans="1:11" ht="16.2" thickBot="1" x14ac:dyDescent="0.35">
      <c r="A27" s="99" t="s">
        <v>27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1"/>
    </row>
    <row r="28" spans="1:11" ht="15.6" x14ac:dyDescent="0.3">
      <c r="A28" s="25"/>
      <c r="B28" s="26"/>
      <c r="C28" s="26"/>
      <c r="D28" s="26"/>
      <c r="E28" s="26" t="s">
        <v>2</v>
      </c>
      <c r="F28" s="26"/>
      <c r="G28" s="26"/>
      <c r="H28" s="26" t="s">
        <v>3</v>
      </c>
      <c r="I28" s="26" t="s">
        <v>3</v>
      </c>
      <c r="J28" s="31"/>
      <c r="K28" s="27"/>
    </row>
    <row r="29" spans="1:11" ht="16.2" thickBot="1" x14ac:dyDescent="0.35">
      <c r="A29" s="28" t="s">
        <v>4</v>
      </c>
      <c r="B29" s="29" t="s">
        <v>5</v>
      </c>
      <c r="C29" s="29" t="s">
        <v>6</v>
      </c>
      <c r="D29" s="29"/>
      <c r="E29" s="29" t="s">
        <v>7</v>
      </c>
      <c r="F29" s="29" t="s">
        <v>8</v>
      </c>
      <c r="G29" s="29" t="s">
        <v>9</v>
      </c>
      <c r="H29" s="29">
        <v>1</v>
      </c>
      <c r="I29" s="29">
        <v>2</v>
      </c>
      <c r="J29" s="32" t="s">
        <v>10</v>
      </c>
      <c r="K29" s="30" t="s">
        <v>11</v>
      </c>
    </row>
    <row r="30" spans="1:11" x14ac:dyDescent="0.25">
      <c r="A30" s="16">
        <v>300</v>
      </c>
      <c r="B30" s="15" t="s">
        <v>28</v>
      </c>
      <c r="C30" s="17" t="s">
        <v>22</v>
      </c>
      <c r="D30" s="17"/>
      <c r="E30" s="17"/>
      <c r="F30" s="1">
        <v>0.37626157407407407</v>
      </c>
      <c r="G30" s="1">
        <v>0.54519675925925926</v>
      </c>
      <c r="H30" s="17"/>
      <c r="I30" s="17"/>
      <c r="J30" s="33">
        <f t="shared" ref="J30:J48" si="1">G30-F30</f>
        <v>0.16893518518518519</v>
      </c>
      <c r="K30" s="18">
        <v>1</v>
      </c>
    </row>
    <row r="31" spans="1:11" x14ac:dyDescent="0.25">
      <c r="A31" s="19">
        <v>304</v>
      </c>
      <c r="B31" s="20" t="s">
        <v>33</v>
      </c>
      <c r="C31" s="20" t="s">
        <v>22</v>
      </c>
      <c r="D31" s="20"/>
      <c r="E31" s="20" t="s">
        <v>34</v>
      </c>
      <c r="F31" s="39">
        <v>0.37626157407407407</v>
      </c>
      <c r="G31" s="39">
        <v>0.547337962962963</v>
      </c>
      <c r="H31" s="20"/>
      <c r="I31" s="20"/>
      <c r="J31" s="34">
        <f t="shared" si="1"/>
        <v>0.17107638888888893</v>
      </c>
      <c r="K31" s="21">
        <v>2</v>
      </c>
    </row>
    <row r="32" spans="1:11" x14ac:dyDescent="0.25">
      <c r="A32" s="19">
        <v>309</v>
      </c>
      <c r="B32" s="20" t="s">
        <v>38</v>
      </c>
      <c r="C32" s="20" t="s">
        <v>19</v>
      </c>
      <c r="D32" s="20"/>
      <c r="E32" s="20"/>
      <c r="F32" s="39">
        <v>0.37626157407407407</v>
      </c>
      <c r="G32" s="39">
        <v>0.55171296296296302</v>
      </c>
      <c r="H32" s="20"/>
      <c r="I32" s="20"/>
      <c r="J32" s="34">
        <f t="shared" si="1"/>
        <v>0.17545138888888895</v>
      </c>
      <c r="K32" s="21">
        <v>3</v>
      </c>
    </row>
    <row r="33" spans="1:11" x14ac:dyDescent="0.25">
      <c r="A33" s="19">
        <v>306</v>
      </c>
      <c r="B33" s="20" t="s">
        <v>35</v>
      </c>
      <c r="C33" s="20" t="s">
        <v>22</v>
      </c>
      <c r="D33" s="20"/>
      <c r="E33" s="20"/>
      <c r="F33" s="39">
        <v>0.37626157407407407</v>
      </c>
      <c r="G33" s="39">
        <v>0.55547453703703698</v>
      </c>
      <c r="H33" s="20"/>
      <c r="I33" s="20"/>
      <c r="J33" s="34">
        <f t="shared" si="1"/>
        <v>0.17921296296296291</v>
      </c>
      <c r="K33" s="21"/>
    </row>
    <row r="34" spans="1:11" x14ac:dyDescent="0.25">
      <c r="A34" s="19">
        <v>311</v>
      </c>
      <c r="B34" s="20" t="s">
        <v>40</v>
      </c>
      <c r="C34" s="20" t="s">
        <v>22</v>
      </c>
      <c r="D34" s="20"/>
      <c r="E34" s="20"/>
      <c r="F34" s="39">
        <v>0.37767361111111114</v>
      </c>
      <c r="G34" s="39">
        <v>0.56055555555555558</v>
      </c>
      <c r="H34" s="20"/>
      <c r="I34" s="20"/>
      <c r="J34" s="34">
        <f t="shared" si="1"/>
        <v>0.18288194444444444</v>
      </c>
      <c r="K34" s="21"/>
    </row>
    <row r="35" spans="1:11" x14ac:dyDescent="0.25">
      <c r="A35" s="19">
        <v>317</v>
      </c>
      <c r="B35" s="20" t="s">
        <v>45</v>
      </c>
      <c r="C35" s="20" t="s">
        <v>22</v>
      </c>
      <c r="D35" s="20"/>
      <c r="E35" s="20"/>
      <c r="F35" s="39">
        <v>0.37767361111111114</v>
      </c>
      <c r="G35" s="39">
        <v>0.5614351851851852</v>
      </c>
      <c r="H35" s="20"/>
      <c r="I35" s="20"/>
      <c r="J35" s="34">
        <f t="shared" si="1"/>
        <v>0.18376157407407406</v>
      </c>
      <c r="K35" s="21"/>
    </row>
    <row r="36" spans="1:11" x14ac:dyDescent="0.25">
      <c r="A36" s="19">
        <v>314</v>
      </c>
      <c r="B36" s="20" t="s">
        <v>128</v>
      </c>
      <c r="C36" s="20" t="s">
        <v>22</v>
      </c>
      <c r="D36" s="20"/>
      <c r="E36" s="20"/>
      <c r="F36" s="39">
        <v>0.37767361111111114</v>
      </c>
      <c r="G36" s="39">
        <v>0.59299768518518514</v>
      </c>
      <c r="H36" s="20"/>
      <c r="I36" s="20"/>
      <c r="J36" s="34">
        <f t="shared" si="1"/>
        <v>0.215324074074074</v>
      </c>
      <c r="K36" s="21"/>
    </row>
    <row r="37" spans="1:11" x14ac:dyDescent="0.25">
      <c r="A37" s="19">
        <v>313</v>
      </c>
      <c r="B37" s="20" t="s">
        <v>42</v>
      </c>
      <c r="C37" s="20" t="s">
        <v>22</v>
      </c>
      <c r="D37" s="20"/>
      <c r="E37" s="20" t="s">
        <v>43</v>
      </c>
      <c r="F37" s="39">
        <v>0.37767361111111114</v>
      </c>
      <c r="G37" s="39">
        <v>0.59303240740740748</v>
      </c>
      <c r="H37" s="20"/>
      <c r="I37" s="20"/>
      <c r="J37" s="34">
        <f t="shared" si="1"/>
        <v>0.21535879629629634</v>
      </c>
      <c r="K37" s="21"/>
    </row>
    <row r="38" spans="1:11" x14ac:dyDescent="0.25">
      <c r="A38" s="19">
        <v>312</v>
      </c>
      <c r="B38" s="20" t="s">
        <v>41</v>
      </c>
      <c r="C38" s="20" t="s">
        <v>22</v>
      </c>
      <c r="D38" s="20"/>
      <c r="E38" s="20"/>
      <c r="F38" s="39">
        <v>0.37767361111111114</v>
      </c>
      <c r="G38" s="39">
        <v>0.59782407407407401</v>
      </c>
      <c r="H38" s="20"/>
      <c r="I38" s="20"/>
      <c r="J38" s="34">
        <f t="shared" si="1"/>
        <v>0.22015046296296287</v>
      </c>
      <c r="K38" s="21"/>
    </row>
    <row r="39" spans="1:11" x14ac:dyDescent="0.25">
      <c r="A39" s="19">
        <v>320</v>
      </c>
      <c r="B39" s="20" t="s">
        <v>136</v>
      </c>
      <c r="C39" s="20" t="s">
        <v>22</v>
      </c>
      <c r="D39" s="20"/>
      <c r="E39" s="20"/>
      <c r="F39" s="39">
        <v>0.37767361111111114</v>
      </c>
      <c r="G39" s="39">
        <v>0.60422453703703705</v>
      </c>
      <c r="H39" s="20"/>
      <c r="I39" s="20"/>
      <c r="J39" s="34">
        <f t="shared" si="1"/>
        <v>0.22655092592592591</v>
      </c>
      <c r="K39" s="21"/>
    </row>
    <row r="40" spans="1:11" x14ac:dyDescent="0.25">
      <c r="A40" s="19">
        <v>301</v>
      </c>
      <c r="B40" s="12" t="s">
        <v>29</v>
      </c>
      <c r="C40" s="20" t="s">
        <v>22</v>
      </c>
      <c r="D40" s="20"/>
      <c r="E40" s="20"/>
      <c r="F40" s="39">
        <v>0.37626157407407407</v>
      </c>
      <c r="G40" s="39">
        <v>0.60466435185185186</v>
      </c>
      <c r="H40" s="20"/>
      <c r="I40" s="20"/>
      <c r="J40" s="34">
        <f t="shared" si="1"/>
        <v>0.22840277777777779</v>
      </c>
      <c r="K40" s="21"/>
    </row>
    <row r="41" spans="1:11" x14ac:dyDescent="0.25">
      <c r="A41" s="19">
        <v>302</v>
      </c>
      <c r="B41" s="12" t="s">
        <v>30</v>
      </c>
      <c r="C41" s="20" t="s">
        <v>22</v>
      </c>
      <c r="D41" s="20"/>
      <c r="E41" s="20"/>
      <c r="F41" s="39">
        <v>0.37626157407407407</v>
      </c>
      <c r="G41" s="39">
        <v>0.60515046296296293</v>
      </c>
      <c r="H41" s="20"/>
      <c r="I41" s="20"/>
      <c r="J41" s="34">
        <f t="shared" si="1"/>
        <v>0.22888888888888886</v>
      </c>
      <c r="K41" s="21"/>
    </row>
    <row r="42" spans="1:11" x14ac:dyDescent="0.25">
      <c r="A42" s="19">
        <v>308</v>
      </c>
      <c r="B42" s="20" t="s">
        <v>37</v>
      </c>
      <c r="C42" s="20" t="s">
        <v>22</v>
      </c>
      <c r="D42" s="20"/>
      <c r="E42" s="20"/>
      <c r="F42" s="39">
        <v>0.37626157407407407</v>
      </c>
      <c r="G42" s="39">
        <v>0.60711805555555554</v>
      </c>
      <c r="H42" s="20"/>
      <c r="I42" s="20"/>
      <c r="J42" s="34">
        <f t="shared" si="1"/>
        <v>0.23085648148148147</v>
      </c>
      <c r="K42" s="21"/>
    </row>
    <row r="43" spans="1:11" x14ac:dyDescent="0.25">
      <c r="A43" s="19">
        <v>307</v>
      </c>
      <c r="B43" s="20" t="s">
        <v>36</v>
      </c>
      <c r="C43" s="20" t="s">
        <v>22</v>
      </c>
      <c r="D43" s="20"/>
      <c r="E43" s="20"/>
      <c r="F43" s="39">
        <v>0.37626157407407407</v>
      </c>
      <c r="G43" s="39">
        <v>0.60741898148148155</v>
      </c>
      <c r="H43" s="20"/>
      <c r="I43" s="20"/>
      <c r="J43" s="34">
        <f t="shared" si="1"/>
        <v>0.23115740740740748</v>
      </c>
      <c r="K43" s="21"/>
    </row>
    <row r="44" spans="1:11" x14ac:dyDescent="0.25">
      <c r="A44" s="19">
        <v>303</v>
      </c>
      <c r="B44" s="12" t="s">
        <v>31</v>
      </c>
      <c r="C44" s="20" t="s">
        <v>22</v>
      </c>
      <c r="D44" s="20"/>
      <c r="E44" s="20"/>
      <c r="F44" s="39">
        <v>0.37626157407407407</v>
      </c>
      <c r="G44" s="39">
        <v>0.6133912037037037</v>
      </c>
      <c r="H44" s="20"/>
      <c r="I44" s="20"/>
      <c r="J44" s="34">
        <f t="shared" si="1"/>
        <v>0.23712962962962963</v>
      </c>
      <c r="K44" s="21"/>
    </row>
    <row r="45" spans="1:11" x14ac:dyDescent="0.25">
      <c r="A45" s="19">
        <v>319</v>
      </c>
      <c r="B45" s="20" t="s">
        <v>132</v>
      </c>
      <c r="C45" s="20" t="s">
        <v>22</v>
      </c>
      <c r="D45" s="20"/>
      <c r="E45" s="20"/>
      <c r="F45" s="39">
        <v>0.37767361111111114</v>
      </c>
      <c r="G45" s="39">
        <v>0.61660879629629628</v>
      </c>
      <c r="H45" s="20"/>
      <c r="I45" s="20"/>
      <c r="J45" s="34">
        <f t="shared" si="1"/>
        <v>0.23893518518518514</v>
      </c>
      <c r="K45" s="21"/>
    </row>
    <row r="46" spans="1:11" x14ac:dyDescent="0.25">
      <c r="A46" s="19">
        <v>321</v>
      </c>
      <c r="B46" s="20" t="s">
        <v>135</v>
      </c>
      <c r="C46" s="20" t="s">
        <v>22</v>
      </c>
      <c r="D46" s="20"/>
      <c r="E46" s="20"/>
      <c r="F46" s="39">
        <v>0.37767361111111114</v>
      </c>
      <c r="G46" s="39">
        <v>0.61947916666666669</v>
      </c>
      <c r="H46" s="20"/>
      <c r="I46" s="20"/>
      <c r="J46" s="34">
        <f t="shared" si="1"/>
        <v>0.24180555555555555</v>
      </c>
      <c r="K46" s="21"/>
    </row>
    <row r="47" spans="1:11" x14ac:dyDescent="0.25">
      <c r="A47" s="19">
        <v>310</v>
      </c>
      <c r="B47" s="20" t="s">
        <v>39</v>
      </c>
      <c r="C47" s="20" t="s">
        <v>22</v>
      </c>
      <c r="D47" s="20"/>
      <c r="E47" s="20"/>
      <c r="F47" s="39">
        <v>0.37767361111111114</v>
      </c>
      <c r="G47" s="39">
        <v>0.62586805555555558</v>
      </c>
      <c r="H47" s="20"/>
      <c r="I47" s="20"/>
      <c r="J47" s="34">
        <f t="shared" si="1"/>
        <v>0.24819444444444444</v>
      </c>
      <c r="K47" s="21"/>
    </row>
    <row r="48" spans="1:11" x14ac:dyDescent="0.25">
      <c r="A48" s="19">
        <v>316</v>
      </c>
      <c r="B48" s="20" t="s">
        <v>44</v>
      </c>
      <c r="C48" s="20" t="s">
        <v>22</v>
      </c>
      <c r="D48" s="20"/>
      <c r="E48" s="20"/>
      <c r="F48" s="39">
        <v>0.37767361111111114</v>
      </c>
      <c r="G48" s="39">
        <v>0.62592592592592589</v>
      </c>
      <c r="H48" s="20"/>
      <c r="I48" s="20"/>
      <c r="J48" s="34">
        <f t="shared" si="1"/>
        <v>0.24825231481481475</v>
      </c>
      <c r="K48" s="21"/>
    </row>
    <row r="49" spans="1:11" x14ac:dyDescent="0.25">
      <c r="A49" s="70">
        <v>304</v>
      </c>
      <c r="B49" s="71" t="s">
        <v>32</v>
      </c>
      <c r="C49" s="71" t="s">
        <v>22</v>
      </c>
      <c r="D49" s="71"/>
      <c r="E49" s="71"/>
      <c r="F49" s="72" t="s">
        <v>143</v>
      </c>
      <c r="G49" s="71"/>
      <c r="H49" s="71"/>
      <c r="I49" s="71"/>
      <c r="J49" s="73"/>
      <c r="K49" s="74"/>
    </row>
    <row r="50" spans="1:11" ht="15.6" thickBot="1" x14ac:dyDescent="0.3">
      <c r="A50" s="66">
        <v>318</v>
      </c>
      <c r="B50" s="63" t="s">
        <v>46</v>
      </c>
      <c r="C50" s="63" t="s">
        <v>22</v>
      </c>
      <c r="D50" s="63"/>
      <c r="E50" s="63"/>
      <c r="F50" s="67">
        <v>0.37767361111111114</v>
      </c>
      <c r="G50" s="63" t="s">
        <v>145</v>
      </c>
      <c r="H50" s="63"/>
      <c r="I50" s="63" t="s">
        <v>147</v>
      </c>
      <c r="J50" s="68"/>
      <c r="K50" s="69"/>
    </row>
    <row r="51" spans="1:11" ht="15.6" thickBot="1" x14ac:dyDescent="0.3"/>
    <row r="52" spans="1:11" ht="16.2" thickBot="1" x14ac:dyDescent="0.35">
      <c r="A52" s="102" t="s">
        <v>47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4"/>
    </row>
    <row r="53" spans="1:11" ht="15.6" x14ac:dyDescent="0.3">
      <c r="A53" s="25"/>
      <c r="B53" s="26"/>
      <c r="C53" s="26"/>
      <c r="D53" s="26"/>
      <c r="E53" s="26" t="s">
        <v>2</v>
      </c>
      <c r="F53" s="26"/>
      <c r="G53" s="26"/>
      <c r="H53" s="26" t="s">
        <v>3</v>
      </c>
      <c r="I53" s="26" t="s">
        <v>3</v>
      </c>
      <c r="J53" s="31"/>
      <c r="K53" s="27"/>
    </row>
    <row r="54" spans="1:11" ht="16.2" thickBot="1" x14ac:dyDescent="0.35">
      <c r="A54" s="28" t="s">
        <v>4</v>
      </c>
      <c r="B54" s="29" t="s">
        <v>5</v>
      </c>
      <c r="C54" s="29" t="s">
        <v>6</v>
      </c>
      <c r="D54" s="29"/>
      <c r="E54" s="29" t="s">
        <v>7</v>
      </c>
      <c r="F54" s="29" t="s">
        <v>8</v>
      </c>
      <c r="G54" s="29" t="s">
        <v>9</v>
      </c>
      <c r="H54" s="29">
        <v>1</v>
      </c>
      <c r="I54" s="29">
        <v>2</v>
      </c>
      <c r="J54" s="32" t="s">
        <v>10</v>
      </c>
      <c r="K54" s="30" t="s">
        <v>11</v>
      </c>
    </row>
    <row r="55" spans="1:11" x14ac:dyDescent="0.25">
      <c r="A55" s="16">
        <v>401</v>
      </c>
      <c r="B55" s="15" t="s">
        <v>49</v>
      </c>
      <c r="C55" s="17" t="s">
        <v>19</v>
      </c>
      <c r="D55" s="17"/>
      <c r="E55" s="17"/>
      <c r="F55" s="1">
        <v>0.34979166666666667</v>
      </c>
      <c r="G55" s="1">
        <v>0.52148148148148155</v>
      </c>
      <c r="H55" s="17"/>
      <c r="I55" s="17"/>
      <c r="J55" s="33">
        <f>G55-F55</f>
        <v>0.17168981481481488</v>
      </c>
      <c r="K55" s="18">
        <v>1</v>
      </c>
    </row>
    <row r="56" spans="1:11" x14ac:dyDescent="0.25">
      <c r="A56" s="19">
        <v>400</v>
      </c>
      <c r="B56" s="12" t="s">
        <v>48</v>
      </c>
      <c r="C56" s="20" t="s">
        <v>22</v>
      </c>
      <c r="D56" s="20"/>
      <c r="E56" s="20"/>
      <c r="F56" s="39">
        <v>0.34979166666666667</v>
      </c>
      <c r="G56" s="39">
        <v>0.58229166666666665</v>
      </c>
      <c r="H56" s="20"/>
      <c r="I56" s="20"/>
      <c r="J56" s="34">
        <f>G56-F56</f>
        <v>0.23249999999999998</v>
      </c>
      <c r="K56" s="21">
        <v>2</v>
      </c>
    </row>
    <row r="57" spans="1:11" ht="15.6" thickBot="1" x14ac:dyDescent="0.3">
      <c r="A57" s="66">
        <v>517</v>
      </c>
      <c r="B57" s="63" t="s">
        <v>148</v>
      </c>
      <c r="C57" s="63" t="s">
        <v>22</v>
      </c>
      <c r="D57" s="63"/>
      <c r="E57" s="63"/>
      <c r="F57" s="67">
        <v>0.34979166666666667</v>
      </c>
      <c r="G57" s="63"/>
      <c r="H57" s="63"/>
      <c r="I57" s="63" t="s">
        <v>147</v>
      </c>
      <c r="J57" s="68"/>
      <c r="K57" s="69"/>
    </row>
    <row r="58" spans="1:11" ht="15.6" thickBot="1" x14ac:dyDescent="0.3"/>
    <row r="59" spans="1:11" ht="16.2" thickBot="1" x14ac:dyDescent="0.35">
      <c r="A59" s="105" t="s">
        <v>50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7"/>
    </row>
    <row r="60" spans="1:11" ht="15.6" x14ac:dyDescent="0.3">
      <c r="A60" s="25"/>
      <c r="B60" s="26"/>
      <c r="C60" s="26"/>
      <c r="D60" s="26"/>
      <c r="E60" s="26" t="s">
        <v>2</v>
      </c>
      <c r="F60" s="26"/>
      <c r="G60" s="26"/>
      <c r="H60" s="26" t="s">
        <v>3</v>
      </c>
      <c r="I60" s="26" t="s">
        <v>3</v>
      </c>
      <c r="J60" s="31"/>
      <c r="K60" s="27"/>
    </row>
    <row r="61" spans="1:11" ht="16.2" thickBot="1" x14ac:dyDescent="0.35">
      <c r="A61" s="28" t="s">
        <v>4</v>
      </c>
      <c r="B61" s="29" t="s">
        <v>5</v>
      </c>
      <c r="C61" s="29" t="s">
        <v>6</v>
      </c>
      <c r="D61" s="29"/>
      <c r="E61" s="29" t="s">
        <v>7</v>
      </c>
      <c r="F61" s="29" t="s">
        <v>8</v>
      </c>
      <c r="G61" s="29" t="s">
        <v>9</v>
      </c>
      <c r="H61" s="29">
        <v>1</v>
      </c>
      <c r="I61" s="29">
        <v>2</v>
      </c>
      <c r="J61" s="32" t="s">
        <v>10</v>
      </c>
      <c r="K61" s="30" t="s">
        <v>11</v>
      </c>
    </row>
    <row r="62" spans="1:11" x14ac:dyDescent="0.25">
      <c r="A62" s="16">
        <v>500</v>
      </c>
      <c r="B62" s="15" t="s">
        <v>51</v>
      </c>
      <c r="C62" s="17" t="s">
        <v>22</v>
      </c>
      <c r="D62" s="17"/>
      <c r="E62" s="17"/>
      <c r="F62" s="1">
        <v>0.3540625</v>
      </c>
      <c r="G62" s="41">
        <v>0.50462962962962965</v>
      </c>
      <c r="H62" s="17"/>
      <c r="I62" s="17"/>
      <c r="J62" s="33">
        <f t="shared" ref="J62:J77" si="2">G62-F62</f>
        <v>0.15056712962962965</v>
      </c>
      <c r="K62" s="18">
        <v>1</v>
      </c>
    </row>
    <row r="63" spans="1:11" x14ac:dyDescent="0.25">
      <c r="A63" s="19">
        <v>503</v>
      </c>
      <c r="B63" s="12" t="s">
        <v>54</v>
      </c>
      <c r="C63" s="20" t="s">
        <v>22</v>
      </c>
      <c r="D63" s="20"/>
      <c r="E63" s="20"/>
      <c r="F63" s="39">
        <v>0.3540625</v>
      </c>
      <c r="G63" s="39">
        <v>0.51250000000000007</v>
      </c>
      <c r="H63" s="20"/>
      <c r="I63" s="20"/>
      <c r="J63" s="34">
        <f t="shared" si="2"/>
        <v>0.15843750000000006</v>
      </c>
      <c r="K63" s="21">
        <v>2</v>
      </c>
    </row>
    <row r="64" spans="1:11" x14ac:dyDescent="0.25">
      <c r="A64" s="19">
        <v>512</v>
      </c>
      <c r="B64" s="20" t="s">
        <v>63</v>
      </c>
      <c r="C64" s="20" t="s">
        <v>22</v>
      </c>
      <c r="D64" s="20"/>
      <c r="E64" s="20"/>
      <c r="F64" s="39">
        <v>0.35564814814814816</v>
      </c>
      <c r="G64" s="39">
        <v>0.5199421296296296</v>
      </c>
      <c r="H64" s="20"/>
      <c r="I64" s="20"/>
      <c r="J64" s="34">
        <f t="shared" si="2"/>
        <v>0.16429398148148144</v>
      </c>
      <c r="K64" s="21">
        <v>3</v>
      </c>
    </row>
    <row r="65" spans="1:11" x14ac:dyDescent="0.25">
      <c r="A65" s="19">
        <v>501</v>
      </c>
      <c r="B65" s="12" t="s">
        <v>52</v>
      </c>
      <c r="C65" s="20" t="s">
        <v>22</v>
      </c>
      <c r="D65" s="20"/>
      <c r="E65" s="20"/>
      <c r="F65" s="39">
        <v>0.3540625</v>
      </c>
      <c r="G65" s="39">
        <v>0.52344907407407404</v>
      </c>
      <c r="H65" s="20"/>
      <c r="I65" s="20"/>
      <c r="J65" s="34">
        <f t="shared" si="2"/>
        <v>0.16938657407407404</v>
      </c>
      <c r="K65" s="21"/>
    </row>
    <row r="66" spans="1:11" x14ac:dyDescent="0.25">
      <c r="A66" s="19">
        <v>511</v>
      </c>
      <c r="B66" s="20" t="s">
        <v>62</v>
      </c>
      <c r="C66" s="20" t="s">
        <v>22</v>
      </c>
      <c r="D66" s="20"/>
      <c r="E66" s="20"/>
      <c r="F66" s="39">
        <v>0.35564814814814816</v>
      </c>
      <c r="G66" s="39">
        <v>0.52601851851851855</v>
      </c>
      <c r="H66" s="20"/>
      <c r="I66" s="20"/>
      <c r="J66" s="34">
        <f t="shared" si="2"/>
        <v>0.17037037037037039</v>
      </c>
      <c r="K66" s="21"/>
    </row>
    <row r="67" spans="1:11" x14ac:dyDescent="0.25">
      <c r="A67" s="19">
        <v>510</v>
      </c>
      <c r="B67" s="20" t="s">
        <v>61</v>
      </c>
      <c r="C67" s="20" t="s">
        <v>22</v>
      </c>
      <c r="D67" s="20"/>
      <c r="E67" s="20"/>
      <c r="F67" s="39">
        <v>0.35564814814814816</v>
      </c>
      <c r="G67" s="39">
        <v>0.52979166666666666</v>
      </c>
      <c r="H67" s="20"/>
      <c r="I67" s="20"/>
      <c r="J67" s="34">
        <f t="shared" si="2"/>
        <v>0.1741435185185185</v>
      </c>
      <c r="K67" s="21"/>
    </row>
    <row r="68" spans="1:11" x14ac:dyDescent="0.25">
      <c r="A68" s="19">
        <v>504</v>
      </c>
      <c r="B68" s="12" t="s">
        <v>55</v>
      </c>
      <c r="C68" s="20" t="s">
        <v>22</v>
      </c>
      <c r="D68" s="20"/>
      <c r="E68" s="20"/>
      <c r="F68" s="39">
        <v>0.3540625</v>
      </c>
      <c r="G68" s="39">
        <v>0.5294444444444445</v>
      </c>
      <c r="H68" s="20"/>
      <c r="I68" s="20"/>
      <c r="J68" s="34">
        <f t="shared" si="2"/>
        <v>0.17538194444444449</v>
      </c>
      <c r="K68" s="21"/>
    </row>
    <row r="69" spans="1:11" x14ac:dyDescent="0.25">
      <c r="A69" s="19">
        <v>502</v>
      </c>
      <c r="B69" s="12" t="s">
        <v>53</v>
      </c>
      <c r="C69" s="20" t="s">
        <v>22</v>
      </c>
      <c r="D69" s="20"/>
      <c r="E69" s="20"/>
      <c r="F69" s="39">
        <v>0.3540625</v>
      </c>
      <c r="G69" s="39">
        <v>0.53024305555555562</v>
      </c>
      <c r="H69" s="20"/>
      <c r="I69" s="20"/>
      <c r="J69" s="34">
        <f t="shared" si="2"/>
        <v>0.17618055555555562</v>
      </c>
      <c r="K69" s="21"/>
    </row>
    <row r="70" spans="1:11" x14ac:dyDescent="0.25">
      <c r="A70" s="19">
        <v>506</v>
      </c>
      <c r="B70" s="12" t="s">
        <v>57</v>
      </c>
      <c r="C70" s="20" t="s">
        <v>22</v>
      </c>
      <c r="D70" s="20"/>
      <c r="E70" s="20"/>
      <c r="F70" s="39">
        <v>0.3540625</v>
      </c>
      <c r="G70" s="39">
        <v>0.55714120370370368</v>
      </c>
      <c r="H70" s="20"/>
      <c r="I70" s="20"/>
      <c r="J70" s="34">
        <f t="shared" si="2"/>
        <v>0.20307870370370368</v>
      </c>
      <c r="K70" s="21"/>
    </row>
    <row r="71" spans="1:11" x14ac:dyDescent="0.25">
      <c r="A71" s="19">
        <v>516</v>
      </c>
      <c r="B71" s="20" t="s">
        <v>67</v>
      </c>
      <c r="C71" s="20" t="s">
        <v>22</v>
      </c>
      <c r="D71" s="20"/>
      <c r="E71" s="20"/>
      <c r="F71" s="39">
        <v>0.35564814814814816</v>
      </c>
      <c r="G71" s="39">
        <v>0.56410879629629629</v>
      </c>
      <c r="H71" s="20"/>
      <c r="I71" s="20"/>
      <c r="J71" s="34">
        <f t="shared" si="2"/>
        <v>0.20846064814814813</v>
      </c>
      <c r="K71" s="21"/>
    </row>
    <row r="72" spans="1:11" x14ac:dyDescent="0.25">
      <c r="A72" s="19">
        <v>507</v>
      </c>
      <c r="B72" s="20" t="s">
        <v>58</v>
      </c>
      <c r="C72" s="20" t="s">
        <v>22</v>
      </c>
      <c r="D72" s="20"/>
      <c r="E72" s="20"/>
      <c r="F72" s="39">
        <v>0.35564814814814816</v>
      </c>
      <c r="G72" s="39">
        <v>0.56479166666666669</v>
      </c>
      <c r="H72" s="20"/>
      <c r="I72" s="20"/>
      <c r="J72" s="34">
        <f t="shared" si="2"/>
        <v>0.20914351851851853</v>
      </c>
      <c r="K72" s="21"/>
    </row>
    <row r="73" spans="1:11" x14ac:dyDescent="0.25">
      <c r="A73" s="19">
        <v>513</v>
      </c>
      <c r="B73" s="20" t="s">
        <v>64</v>
      </c>
      <c r="C73" s="20" t="s">
        <v>22</v>
      </c>
      <c r="D73" s="20"/>
      <c r="E73" s="20"/>
      <c r="F73" s="39">
        <v>0.35564814814814816</v>
      </c>
      <c r="G73" s="39">
        <v>0.57668981481481485</v>
      </c>
      <c r="H73" s="20"/>
      <c r="I73" s="20"/>
      <c r="J73" s="34">
        <f t="shared" si="2"/>
        <v>0.22104166666666669</v>
      </c>
      <c r="K73" s="21"/>
    </row>
    <row r="74" spans="1:11" x14ac:dyDescent="0.25">
      <c r="A74" s="19">
        <v>509</v>
      </c>
      <c r="B74" s="20" t="s">
        <v>60</v>
      </c>
      <c r="C74" s="20" t="s">
        <v>22</v>
      </c>
      <c r="D74" s="20"/>
      <c r="E74" s="20"/>
      <c r="F74" s="39">
        <v>0.3540625</v>
      </c>
      <c r="G74" s="39">
        <v>0.57663194444444443</v>
      </c>
      <c r="H74" s="2"/>
      <c r="I74" s="20"/>
      <c r="J74" s="34">
        <f t="shared" si="2"/>
        <v>0.22256944444444443</v>
      </c>
      <c r="K74" s="21"/>
    </row>
    <row r="75" spans="1:11" x14ac:dyDescent="0.25">
      <c r="A75" s="19">
        <v>508</v>
      </c>
      <c r="B75" s="20" t="s">
        <v>59</v>
      </c>
      <c r="C75" s="20" t="s">
        <v>22</v>
      </c>
      <c r="D75" s="20"/>
      <c r="E75" s="20"/>
      <c r="F75" s="39">
        <v>0.3540625</v>
      </c>
      <c r="G75" s="39">
        <v>0.57672453703703697</v>
      </c>
      <c r="H75" s="20"/>
      <c r="I75" s="20"/>
      <c r="J75" s="34">
        <f t="shared" si="2"/>
        <v>0.22266203703703696</v>
      </c>
      <c r="K75" s="21"/>
    </row>
    <row r="76" spans="1:11" x14ac:dyDescent="0.25">
      <c r="A76" s="19">
        <v>514</v>
      </c>
      <c r="B76" s="20" t="s">
        <v>65</v>
      </c>
      <c r="C76" s="20" t="s">
        <v>22</v>
      </c>
      <c r="D76" s="20"/>
      <c r="E76" s="20"/>
      <c r="F76" s="39">
        <v>0.35564814814814816</v>
      </c>
      <c r="G76" s="39">
        <v>0.62277777777777776</v>
      </c>
      <c r="H76" s="20"/>
      <c r="I76" s="20"/>
      <c r="J76" s="34">
        <f t="shared" si="2"/>
        <v>0.26712962962962961</v>
      </c>
      <c r="K76" s="21"/>
    </row>
    <row r="77" spans="1:11" x14ac:dyDescent="0.25">
      <c r="A77" s="47">
        <v>402</v>
      </c>
      <c r="B77" s="12" t="s">
        <v>125</v>
      </c>
      <c r="C77" s="12" t="s">
        <v>22</v>
      </c>
      <c r="D77" s="12"/>
      <c r="E77" s="12"/>
      <c r="F77" s="61">
        <v>0.35564814814814816</v>
      </c>
      <c r="G77" s="61">
        <v>0.69724537037037038</v>
      </c>
      <c r="H77" s="12"/>
      <c r="I77" s="12"/>
      <c r="J77" s="62">
        <f t="shared" si="2"/>
        <v>0.34159722222222222</v>
      </c>
      <c r="K77" s="48"/>
    </row>
    <row r="78" spans="1:11" x14ac:dyDescent="0.25">
      <c r="A78" s="70">
        <v>505</v>
      </c>
      <c r="B78" s="71" t="s">
        <v>56</v>
      </c>
      <c r="C78" s="71" t="s">
        <v>19</v>
      </c>
      <c r="D78" s="71"/>
      <c r="E78" s="71"/>
      <c r="F78" s="71" t="s">
        <v>143</v>
      </c>
      <c r="G78" s="71"/>
      <c r="H78" s="71"/>
      <c r="I78" s="71"/>
      <c r="J78" s="73"/>
      <c r="K78" s="74"/>
    </row>
    <row r="79" spans="1:11" ht="15.6" thickBot="1" x14ac:dyDescent="0.3">
      <c r="A79" s="79">
        <v>515</v>
      </c>
      <c r="B79" s="80" t="s">
        <v>66</v>
      </c>
      <c r="C79" s="80" t="s">
        <v>22</v>
      </c>
      <c r="D79" s="80"/>
      <c r="E79" s="80"/>
      <c r="F79" s="81" t="s">
        <v>143</v>
      </c>
      <c r="G79" s="80"/>
      <c r="H79" s="80"/>
      <c r="I79" s="80"/>
      <c r="J79" s="83"/>
      <c r="K79" s="82"/>
    </row>
    <row r="80" spans="1:11" ht="15.6" thickBot="1" x14ac:dyDescent="0.3"/>
    <row r="81" spans="1:11" ht="16.2" thickBot="1" x14ac:dyDescent="0.35">
      <c r="A81" s="108" t="s">
        <v>68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10"/>
    </row>
    <row r="82" spans="1:11" ht="15.6" x14ac:dyDescent="0.3">
      <c r="A82" s="25"/>
      <c r="B82" s="26"/>
      <c r="C82" s="26"/>
      <c r="D82" s="26"/>
      <c r="E82" s="26" t="s">
        <v>2</v>
      </c>
      <c r="F82" s="26"/>
      <c r="G82" s="26"/>
      <c r="H82" s="26" t="s">
        <v>3</v>
      </c>
      <c r="I82" s="26" t="s">
        <v>3</v>
      </c>
      <c r="J82" s="31"/>
      <c r="K82" s="27"/>
    </row>
    <row r="83" spans="1:11" ht="16.2" thickBot="1" x14ac:dyDescent="0.35">
      <c r="A83" s="28" t="s">
        <v>4</v>
      </c>
      <c r="B83" s="29" t="s">
        <v>5</v>
      </c>
      <c r="C83" s="29" t="s">
        <v>6</v>
      </c>
      <c r="D83" s="29"/>
      <c r="E83" s="29" t="s">
        <v>7</v>
      </c>
      <c r="F83" s="29" t="s">
        <v>8</v>
      </c>
      <c r="G83" s="29" t="s">
        <v>9</v>
      </c>
      <c r="H83" s="29">
        <v>1</v>
      </c>
      <c r="I83" s="29">
        <v>2</v>
      </c>
      <c r="J83" s="32" t="s">
        <v>10</v>
      </c>
      <c r="K83" s="30" t="s">
        <v>11</v>
      </c>
    </row>
    <row r="84" spans="1:11" x14ac:dyDescent="0.25">
      <c r="A84" s="16">
        <v>601</v>
      </c>
      <c r="B84" s="17" t="s">
        <v>70</v>
      </c>
      <c r="C84" s="17" t="s">
        <v>71</v>
      </c>
      <c r="D84" s="17" t="s">
        <v>14</v>
      </c>
      <c r="E84" s="17"/>
      <c r="F84" s="1">
        <v>0.36223379629629626</v>
      </c>
      <c r="G84" s="1">
        <v>0.61451388888888892</v>
      </c>
      <c r="H84" s="17"/>
      <c r="I84" s="17"/>
      <c r="J84" s="33">
        <f t="shared" ref="J84:J85" si="3">G84-F84</f>
        <v>0.25228009259259265</v>
      </c>
      <c r="K84" s="18">
        <v>1</v>
      </c>
    </row>
    <row r="85" spans="1:11" ht="15.6" thickBot="1" x14ac:dyDescent="0.3">
      <c r="A85" s="24">
        <v>600</v>
      </c>
      <c r="B85" s="7" t="s">
        <v>69</v>
      </c>
      <c r="C85" s="22" t="s">
        <v>16</v>
      </c>
      <c r="D85" s="22" t="s">
        <v>14</v>
      </c>
      <c r="E85" s="22"/>
      <c r="F85" s="43">
        <v>0.36223379629629626</v>
      </c>
      <c r="G85" s="43">
        <v>0.66120370370370374</v>
      </c>
      <c r="H85" s="22"/>
      <c r="I85" s="22"/>
      <c r="J85" s="35">
        <f t="shared" si="3"/>
        <v>0.29896990740740748</v>
      </c>
      <c r="K85" s="23">
        <v>2</v>
      </c>
    </row>
    <row r="86" spans="1:11" ht="15.6" thickBot="1" x14ac:dyDescent="0.3"/>
    <row r="87" spans="1:11" ht="16.2" thickBot="1" x14ac:dyDescent="0.35">
      <c r="A87" s="111" t="s">
        <v>72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3"/>
    </row>
    <row r="88" spans="1:11" ht="15.6" x14ac:dyDescent="0.3">
      <c r="A88" s="25"/>
      <c r="B88" s="26"/>
      <c r="C88" s="26"/>
      <c r="D88" s="26"/>
      <c r="E88" s="26" t="s">
        <v>2</v>
      </c>
      <c r="F88" s="26"/>
      <c r="G88" s="26"/>
      <c r="H88" s="26" t="s">
        <v>3</v>
      </c>
      <c r="I88" s="26" t="s">
        <v>3</v>
      </c>
      <c r="J88" s="31"/>
      <c r="K88" s="27"/>
    </row>
    <row r="89" spans="1:11" ht="16.2" thickBot="1" x14ac:dyDescent="0.35">
      <c r="A89" s="28" t="s">
        <v>4</v>
      </c>
      <c r="B89" s="29" t="s">
        <v>5</v>
      </c>
      <c r="C89" s="29" t="s">
        <v>6</v>
      </c>
      <c r="D89" s="29"/>
      <c r="E89" s="29" t="s">
        <v>7</v>
      </c>
      <c r="F89" s="29" t="s">
        <v>8</v>
      </c>
      <c r="G89" s="29" t="s">
        <v>9</v>
      </c>
      <c r="H89" s="29">
        <v>1</v>
      </c>
      <c r="I89" s="29">
        <v>2</v>
      </c>
      <c r="J89" s="32" t="s">
        <v>10</v>
      </c>
      <c r="K89" s="30" t="s">
        <v>11</v>
      </c>
    </row>
    <row r="90" spans="1:11" x14ac:dyDescent="0.25">
      <c r="A90" s="16">
        <v>700</v>
      </c>
      <c r="B90" s="15" t="s">
        <v>73</v>
      </c>
      <c r="C90" s="17" t="s">
        <v>22</v>
      </c>
      <c r="D90" s="17"/>
      <c r="E90" s="17" t="s">
        <v>74</v>
      </c>
      <c r="F90" s="1">
        <v>0.36223379629629626</v>
      </c>
      <c r="G90" s="1">
        <v>0.52377314814814813</v>
      </c>
      <c r="H90" s="17"/>
      <c r="I90" s="17"/>
      <c r="J90" s="33">
        <f t="shared" ref="J90:J91" si="4">G90-F90</f>
        <v>0.16153935185185186</v>
      </c>
      <c r="K90" s="18">
        <v>1</v>
      </c>
    </row>
    <row r="91" spans="1:11" ht="15.6" thickBot="1" x14ac:dyDescent="0.3">
      <c r="A91" s="24">
        <f t="shared" ref="A91" si="5">SUM(A90+1)</f>
        <v>701</v>
      </c>
      <c r="B91" s="22" t="s">
        <v>75</v>
      </c>
      <c r="C91" s="22" t="s">
        <v>22</v>
      </c>
      <c r="D91" s="22"/>
      <c r="E91" s="22" t="s">
        <v>43</v>
      </c>
      <c r="F91" s="43">
        <v>0.36223379629629626</v>
      </c>
      <c r="G91" s="43">
        <v>0.54542824074074081</v>
      </c>
      <c r="H91" s="22"/>
      <c r="I91" s="22"/>
      <c r="J91" s="35">
        <f t="shared" si="4"/>
        <v>0.18319444444444455</v>
      </c>
      <c r="K91" s="23">
        <v>2</v>
      </c>
    </row>
    <row r="92" spans="1:11" ht="15.6" thickBot="1" x14ac:dyDescent="0.3"/>
    <row r="93" spans="1:11" ht="16.2" thickBot="1" x14ac:dyDescent="0.35">
      <c r="A93" s="114" t="s">
        <v>76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6"/>
    </row>
    <row r="94" spans="1:11" ht="15.6" x14ac:dyDescent="0.3">
      <c r="A94" s="25"/>
      <c r="B94" s="26"/>
      <c r="C94" s="26"/>
      <c r="D94" s="26"/>
      <c r="E94" s="26" t="s">
        <v>2</v>
      </c>
      <c r="F94" s="26"/>
      <c r="G94" s="26"/>
      <c r="H94" s="26" t="s">
        <v>3</v>
      </c>
      <c r="I94" s="26" t="s">
        <v>3</v>
      </c>
      <c r="J94" s="31"/>
      <c r="K94" s="27"/>
    </row>
    <row r="95" spans="1:11" ht="15.6" x14ac:dyDescent="0.3">
      <c r="A95" s="142" t="s">
        <v>4</v>
      </c>
      <c r="B95" s="29" t="s">
        <v>5</v>
      </c>
      <c r="C95" s="29" t="s">
        <v>6</v>
      </c>
      <c r="D95" s="29"/>
      <c r="E95" s="29" t="s">
        <v>7</v>
      </c>
      <c r="F95" s="29" t="s">
        <v>8</v>
      </c>
      <c r="G95" s="29" t="s">
        <v>9</v>
      </c>
      <c r="H95" s="29">
        <v>1</v>
      </c>
      <c r="I95" s="29">
        <v>2</v>
      </c>
      <c r="J95" s="32" t="s">
        <v>10</v>
      </c>
      <c r="K95" s="30" t="s">
        <v>11</v>
      </c>
    </row>
    <row r="96" spans="1:11" x14ac:dyDescent="0.25">
      <c r="A96" s="47">
        <v>803</v>
      </c>
      <c r="B96" s="20" t="s">
        <v>119</v>
      </c>
      <c r="C96" s="20" t="s">
        <v>22</v>
      </c>
      <c r="D96" s="20"/>
      <c r="E96" s="20" t="s">
        <v>120</v>
      </c>
      <c r="F96" s="39">
        <v>0.34849537037037037</v>
      </c>
      <c r="G96" s="39">
        <v>0.51978009259259261</v>
      </c>
      <c r="H96" s="20"/>
      <c r="I96" s="20"/>
      <c r="J96" s="34">
        <f>G96-F96</f>
        <v>0.17128472222222224</v>
      </c>
      <c r="K96" s="21">
        <v>1</v>
      </c>
    </row>
    <row r="97" spans="1:15" x14ac:dyDescent="0.25">
      <c r="A97" s="47">
        <v>801</v>
      </c>
      <c r="B97" s="20" t="s">
        <v>78</v>
      </c>
      <c r="C97" s="20" t="s">
        <v>22</v>
      </c>
      <c r="D97" s="20"/>
      <c r="E97" s="20"/>
      <c r="F97" s="39">
        <v>0.34849537037037037</v>
      </c>
      <c r="G97" s="39">
        <v>0.55008101851851854</v>
      </c>
      <c r="H97" s="20"/>
      <c r="I97" s="20"/>
      <c r="J97" s="34">
        <f>G97-F97</f>
        <v>0.20158564814814817</v>
      </c>
      <c r="K97" s="21">
        <v>2</v>
      </c>
    </row>
    <row r="98" spans="1:15" x14ac:dyDescent="0.25">
      <c r="A98" s="19">
        <v>802</v>
      </c>
      <c r="B98" s="20" t="s">
        <v>79</v>
      </c>
      <c r="C98" s="20" t="s">
        <v>22</v>
      </c>
      <c r="D98" s="20"/>
      <c r="E98" s="20" t="s">
        <v>80</v>
      </c>
      <c r="F98" s="39">
        <v>0.34849537037037037</v>
      </c>
      <c r="G98" s="39">
        <v>0.55082175925925925</v>
      </c>
      <c r="H98" s="20"/>
      <c r="I98" s="20"/>
      <c r="J98" s="34">
        <f>G98-F98</f>
        <v>0.20232638888888888</v>
      </c>
      <c r="K98" s="21">
        <v>3</v>
      </c>
    </row>
    <row r="99" spans="1:15" ht="15.6" thickBot="1" x14ac:dyDescent="0.3">
      <c r="A99" s="66">
        <v>800</v>
      </c>
      <c r="B99" s="63" t="s">
        <v>77</v>
      </c>
      <c r="C99" s="63" t="s">
        <v>22</v>
      </c>
      <c r="D99" s="63"/>
      <c r="E99" s="63"/>
      <c r="F99" s="67" t="s">
        <v>143</v>
      </c>
      <c r="G99" s="63"/>
      <c r="H99" s="63"/>
      <c r="I99" s="63"/>
      <c r="J99" s="68"/>
      <c r="K99" s="69"/>
    </row>
    <row r="100" spans="1:15" ht="15.6" thickBot="1" x14ac:dyDescent="0.3"/>
    <row r="101" spans="1:15" ht="16.2" thickBot="1" x14ac:dyDescent="0.35">
      <c r="A101" s="121" t="s">
        <v>83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3"/>
      <c r="M101" s="143"/>
      <c r="N101" s="143"/>
      <c r="O101" s="143"/>
    </row>
    <row r="102" spans="1:15" ht="15.6" x14ac:dyDescent="0.3">
      <c r="A102" s="25"/>
      <c r="B102" s="26"/>
      <c r="C102" s="26"/>
      <c r="D102" s="26"/>
      <c r="E102" s="26" t="s">
        <v>2</v>
      </c>
      <c r="F102" s="26"/>
      <c r="G102" s="26"/>
      <c r="H102" s="26" t="s">
        <v>3</v>
      </c>
      <c r="I102" s="26" t="s">
        <v>3</v>
      </c>
      <c r="J102" s="31"/>
      <c r="K102" s="27"/>
      <c r="M102" s="143"/>
      <c r="N102" s="143"/>
      <c r="O102" s="143"/>
    </row>
    <row r="103" spans="1:15" ht="15.6" x14ac:dyDescent="0.3">
      <c r="A103" s="28" t="s">
        <v>4</v>
      </c>
      <c r="B103" s="29" t="s">
        <v>5</v>
      </c>
      <c r="C103" s="29" t="s">
        <v>6</v>
      </c>
      <c r="D103" s="29"/>
      <c r="E103" s="29" t="s">
        <v>7</v>
      </c>
      <c r="F103" s="29" t="s">
        <v>8</v>
      </c>
      <c r="G103" s="29" t="s">
        <v>9</v>
      </c>
      <c r="H103" s="29">
        <v>1</v>
      </c>
      <c r="I103" s="29">
        <v>2</v>
      </c>
      <c r="J103" s="32" t="s">
        <v>10</v>
      </c>
      <c r="K103" s="30" t="s">
        <v>11</v>
      </c>
      <c r="M103" s="143"/>
      <c r="N103" s="143"/>
      <c r="O103" s="143"/>
    </row>
    <row r="104" spans="1:15" x14ac:dyDescent="0.25">
      <c r="A104" s="47">
        <v>804</v>
      </c>
      <c r="B104" s="20" t="s">
        <v>144</v>
      </c>
      <c r="C104" s="20" t="s">
        <v>22</v>
      </c>
      <c r="D104" s="20"/>
      <c r="E104" s="20"/>
      <c r="F104" s="39">
        <v>0.3659722222222222</v>
      </c>
      <c r="G104" s="39">
        <v>0.54891203703703706</v>
      </c>
      <c r="H104" s="20"/>
      <c r="I104" s="20"/>
      <c r="J104" s="34">
        <f>G104-F104</f>
        <v>0.18293981481481486</v>
      </c>
      <c r="K104" s="21">
        <v>1</v>
      </c>
    </row>
    <row r="105" spans="1:15" x14ac:dyDescent="0.25">
      <c r="A105" s="19">
        <v>1002</v>
      </c>
      <c r="B105" s="12" t="s">
        <v>93</v>
      </c>
      <c r="C105" s="20" t="s">
        <v>85</v>
      </c>
      <c r="D105" s="20" t="s">
        <v>14</v>
      </c>
      <c r="E105" s="20"/>
      <c r="F105" s="39">
        <v>0.36975694444444446</v>
      </c>
      <c r="G105" s="39">
        <v>0.55405092592592597</v>
      </c>
      <c r="H105" s="20"/>
      <c r="I105" s="20"/>
      <c r="J105" s="34">
        <f t="shared" ref="J105:J114" si="6">G105-F105</f>
        <v>0.18429398148148152</v>
      </c>
      <c r="K105" s="21">
        <v>2</v>
      </c>
    </row>
    <row r="106" spans="1:15" x14ac:dyDescent="0.25">
      <c r="A106" s="19">
        <v>1000</v>
      </c>
      <c r="B106" s="12" t="s">
        <v>84</v>
      </c>
      <c r="C106" s="20" t="s">
        <v>85</v>
      </c>
      <c r="D106" s="20"/>
      <c r="E106" s="20"/>
      <c r="F106" s="39">
        <v>0.36975694444444446</v>
      </c>
      <c r="G106" s="39">
        <v>0.55898148148148141</v>
      </c>
      <c r="H106" s="20"/>
      <c r="I106" s="20"/>
      <c r="J106" s="34">
        <f t="shared" si="6"/>
        <v>0.18922453703703696</v>
      </c>
      <c r="K106" s="21">
        <v>3</v>
      </c>
    </row>
    <row r="107" spans="1:15" x14ac:dyDescent="0.25">
      <c r="A107" s="19">
        <v>1006</v>
      </c>
      <c r="B107" s="12" t="s">
        <v>91</v>
      </c>
      <c r="C107" s="20" t="s">
        <v>16</v>
      </c>
      <c r="D107" s="20"/>
      <c r="E107" s="20"/>
      <c r="F107" s="39">
        <v>0.37129629629629629</v>
      </c>
      <c r="G107" s="39">
        <v>0.5637847222222222</v>
      </c>
      <c r="H107" s="20"/>
      <c r="I107" s="20"/>
      <c r="J107" s="34">
        <f t="shared" si="6"/>
        <v>0.19248842592592591</v>
      </c>
      <c r="K107" s="21"/>
    </row>
    <row r="108" spans="1:15" x14ac:dyDescent="0.25">
      <c r="A108" s="19">
        <v>1007</v>
      </c>
      <c r="B108" s="12" t="s">
        <v>92</v>
      </c>
      <c r="C108" s="20" t="s">
        <v>16</v>
      </c>
      <c r="D108" s="20"/>
      <c r="E108" s="20"/>
      <c r="F108" s="39">
        <v>0.37129629629629629</v>
      </c>
      <c r="G108" s="39">
        <v>0.56439814814814815</v>
      </c>
      <c r="H108" s="20"/>
      <c r="I108" s="20"/>
      <c r="J108" s="34">
        <f t="shared" si="6"/>
        <v>0.19310185185185186</v>
      </c>
      <c r="K108" s="21"/>
    </row>
    <row r="109" spans="1:15" x14ac:dyDescent="0.25">
      <c r="A109" s="19">
        <v>1001</v>
      </c>
      <c r="B109" s="12" t="s">
        <v>86</v>
      </c>
      <c r="C109" s="20" t="s">
        <v>16</v>
      </c>
      <c r="D109" s="20" t="s">
        <v>14</v>
      </c>
      <c r="E109" s="20"/>
      <c r="F109" s="39">
        <v>0.36975694444444446</v>
      </c>
      <c r="G109" s="39">
        <v>0.57803240740740736</v>
      </c>
      <c r="H109" s="20"/>
      <c r="I109" s="20"/>
      <c r="J109" s="34">
        <f t="shared" si="6"/>
        <v>0.2082754629629629</v>
      </c>
      <c r="K109" s="21"/>
    </row>
    <row r="110" spans="1:15" x14ac:dyDescent="0.25">
      <c r="A110" s="19">
        <v>1011</v>
      </c>
      <c r="B110" s="12" t="s">
        <v>127</v>
      </c>
      <c r="C110" s="20" t="s">
        <v>16</v>
      </c>
      <c r="D110" s="20"/>
      <c r="E110" s="20"/>
      <c r="F110" s="39">
        <v>0.37129629629629629</v>
      </c>
      <c r="G110" s="39">
        <v>0.59534722222222225</v>
      </c>
      <c r="H110" s="20"/>
      <c r="I110" s="20"/>
      <c r="J110" s="34">
        <f t="shared" si="6"/>
        <v>0.22405092592592596</v>
      </c>
      <c r="K110" s="21"/>
    </row>
    <row r="111" spans="1:15" x14ac:dyDescent="0.25">
      <c r="A111" s="19">
        <v>1005</v>
      </c>
      <c r="B111" s="12" t="s">
        <v>89</v>
      </c>
      <c r="C111" s="20" t="s">
        <v>16</v>
      </c>
      <c r="D111" s="20"/>
      <c r="E111" s="20" t="s">
        <v>90</v>
      </c>
      <c r="F111" s="39">
        <v>0.36975694444444446</v>
      </c>
      <c r="G111" s="39">
        <v>0.60287037037037039</v>
      </c>
      <c r="H111" s="20"/>
      <c r="I111" s="20"/>
      <c r="J111" s="34">
        <f t="shared" si="6"/>
        <v>0.23311342592592593</v>
      </c>
      <c r="K111" s="21"/>
    </row>
    <row r="112" spans="1:15" x14ac:dyDescent="0.25">
      <c r="A112" s="19">
        <v>1010</v>
      </c>
      <c r="B112" s="20" t="s">
        <v>133</v>
      </c>
      <c r="C112" s="20" t="s">
        <v>16</v>
      </c>
      <c r="D112" s="20"/>
      <c r="E112" s="56"/>
      <c r="F112" s="39">
        <v>0.37129629629629629</v>
      </c>
      <c r="G112" s="39">
        <v>0.62732638888888892</v>
      </c>
      <c r="H112" s="20"/>
      <c r="I112" s="20"/>
      <c r="J112" s="34">
        <f t="shared" si="6"/>
        <v>0.25603009259259263</v>
      </c>
      <c r="K112" s="21"/>
    </row>
    <row r="113" spans="1:11" x14ac:dyDescent="0.25">
      <c r="A113" s="19">
        <v>1008</v>
      </c>
      <c r="B113" s="12" t="s">
        <v>94</v>
      </c>
      <c r="C113" s="20" t="s">
        <v>16</v>
      </c>
      <c r="D113" s="20"/>
      <c r="E113" s="20"/>
      <c r="F113" s="39">
        <v>0.37129629629629629</v>
      </c>
      <c r="G113" s="39">
        <v>0.62783564814814818</v>
      </c>
      <c r="H113" s="20"/>
      <c r="I113" s="20"/>
      <c r="J113" s="34">
        <f t="shared" si="6"/>
        <v>0.25653935185185189</v>
      </c>
      <c r="K113" s="21"/>
    </row>
    <row r="114" spans="1:11" x14ac:dyDescent="0.25">
      <c r="A114" s="19">
        <f>SUM(A113+1)</f>
        <v>1009</v>
      </c>
      <c r="B114" s="12" t="s">
        <v>87</v>
      </c>
      <c r="C114" s="20" t="s">
        <v>71</v>
      </c>
      <c r="D114" s="20" t="s">
        <v>14</v>
      </c>
      <c r="E114" s="20"/>
      <c r="F114" s="39">
        <v>0.36975694444444446</v>
      </c>
      <c r="G114" s="39">
        <v>0.6653472222222222</v>
      </c>
      <c r="H114" s="20"/>
      <c r="I114" s="20"/>
      <c r="J114" s="34">
        <f t="shared" si="6"/>
        <v>0.29559027777777774</v>
      </c>
      <c r="K114" s="21"/>
    </row>
    <row r="115" spans="1:11" x14ac:dyDescent="0.25">
      <c r="A115" s="49">
        <v>1004</v>
      </c>
      <c r="B115" s="44" t="s">
        <v>88</v>
      </c>
      <c r="C115" s="44" t="s">
        <v>16</v>
      </c>
      <c r="D115" s="44"/>
      <c r="E115" s="44"/>
      <c r="F115" s="64" t="s">
        <v>143</v>
      </c>
      <c r="G115" s="44"/>
      <c r="H115" s="44"/>
      <c r="I115" s="44"/>
      <c r="J115" s="65"/>
      <c r="K115" s="52"/>
    </row>
    <row r="116" spans="1:11" ht="15.6" thickBot="1" x14ac:dyDescent="0.3">
      <c r="A116" s="66">
        <v>1009</v>
      </c>
      <c r="B116" s="63" t="s">
        <v>95</v>
      </c>
      <c r="C116" s="63" t="s">
        <v>16</v>
      </c>
      <c r="D116" s="63"/>
      <c r="E116" s="63"/>
      <c r="F116" s="67" t="s">
        <v>143</v>
      </c>
      <c r="G116" s="63"/>
      <c r="H116" s="63"/>
      <c r="I116" s="63"/>
      <c r="J116" s="68"/>
      <c r="K116" s="69"/>
    </row>
    <row r="117" spans="1:11" ht="15.6" thickBot="1" x14ac:dyDescent="0.3"/>
    <row r="118" spans="1:11" ht="16.2" thickBot="1" x14ac:dyDescent="0.35">
      <c r="A118" s="124" t="s">
        <v>97</v>
      </c>
      <c r="B118" s="125"/>
      <c r="C118" s="125"/>
      <c r="D118" s="125"/>
      <c r="E118" s="125"/>
      <c r="F118" s="125"/>
      <c r="G118" s="125"/>
      <c r="H118" s="125"/>
      <c r="I118" s="125"/>
      <c r="J118" s="125"/>
      <c r="K118" s="126"/>
    </row>
    <row r="119" spans="1:11" ht="15.6" x14ac:dyDescent="0.3">
      <c r="A119" s="25"/>
      <c r="B119" s="26"/>
      <c r="C119" s="26"/>
      <c r="D119" s="26"/>
      <c r="E119" s="26" t="s">
        <v>2</v>
      </c>
      <c r="F119" s="26"/>
      <c r="G119" s="26"/>
      <c r="H119" s="26" t="s">
        <v>3</v>
      </c>
      <c r="I119" s="26" t="s">
        <v>3</v>
      </c>
      <c r="J119" s="31"/>
      <c r="K119" s="27"/>
    </row>
    <row r="120" spans="1:11" ht="16.2" thickBot="1" x14ac:dyDescent="0.35">
      <c r="A120" s="28" t="s">
        <v>4</v>
      </c>
      <c r="B120" s="29" t="s">
        <v>5</v>
      </c>
      <c r="C120" s="29" t="s">
        <v>6</v>
      </c>
      <c r="D120" s="29"/>
      <c r="E120" s="29" t="s">
        <v>7</v>
      </c>
      <c r="F120" s="29" t="s">
        <v>8</v>
      </c>
      <c r="G120" s="29" t="s">
        <v>9</v>
      </c>
      <c r="H120" s="29">
        <v>1</v>
      </c>
      <c r="I120" s="29">
        <v>2</v>
      </c>
      <c r="J120" s="32" t="s">
        <v>10</v>
      </c>
      <c r="K120" s="30" t="s">
        <v>11</v>
      </c>
    </row>
    <row r="121" spans="1:11" x14ac:dyDescent="0.25">
      <c r="A121" s="16">
        <v>1205</v>
      </c>
      <c r="B121" s="15" t="s">
        <v>146</v>
      </c>
      <c r="C121" s="17" t="s">
        <v>16</v>
      </c>
      <c r="D121" s="17"/>
      <c r="E121" s="17"/>
      <c r="F121" s="1">
        <v>0.3659722222222222</v>
      </c>
      <c r="G121" s="1">
        <v>0.53525462962962966</v>
      </c>
      <c r="H121" s="17"/>
      <c r="I121" s="17"/>
      <c r="J121" s="33">
        <f>G121-F121</f>
        <v>0.16928240740740746</v>
      </c>
      <c r="K121" s="18">
        <v>1</v>
      </c>
    </row>
    <row r="122" spans="1:11" x14ac:dyDescent="0.25">
      <c r="A122" s="19">
        <v>1200</v>
      </c>
      <c r="B122" s="20" t="s">
        <v>98</v>
      </c>
      <c r="C122" s="20" t="s">
        <v>71</v>
      </c>
      <c r="D122" s="20"/>
      <c r="E122" s="20"/>
      <c r="F122" s="39">
        <v>0.3621180555555556</v>
      </c>
      <c r="G122" s="39">
        <v>0.55849537037037034</v>
      </c>
      <c r="H122" s="20"/>
      <c r="I122" s="20"/>
      <c r="J122" s="34">
        <f>G122-F122</f>
        <v>0.19637731481481474</v>
      </c>
      <c r="K122" s="21">
        <v>2</v>
      </c>
    </row>
    <row r="123" spans="1:11" x14ac:dyDescent="0.25">
      <c r="A123" s="19">
        <v>1203</v>
      </c>
      <c r="B123" s="12" t="s">
        <v>101</v>
      </c>
      <c r="C123" s="20" t="s">
        <v>16</v>
      </c>
      <c r="D123" s="20"/>
      <c r="E123" s="20"/>
      <c r="F123" s="39">
        <v>0.3659722222222222</v>
      </c>
      <c r="G123" s="39">
        <v>0.56335648148148143</v>
      </c>
      <c r="H123" s="20"/>
      <c r="I123" s="20"/>
      <c r="J123" s="34">
        <f>G123-F123</f>
        <v>0.19738425925925923</v>
      </c>
      <c r="K123" s="21">
        <v>3</v>
      </c>
    </row>
    <row r="124" spans="1:11" x14ac:dyDescent="0.25">
      <c r="A124" s="19">
        <v>1202</v>
      </c>
      <c r="B124" s="20" t="s">
        <v>99</v>
      </c>
      <c r="C124" s="20" t="s">
        <v>85</v>
      </c>
      <c r="D124" s="20"/>
      <c r="E124" s="20" t="s">
        <v>100</v>
      </c>
      <c r="F124" s="39">
        <v>0.3659722222222222</v>
      </c>
      <c r="G124" s="39">
        <v>0.56490740740740741</v>
      </c>
      <c r="H124" s="20"/>
      <c r="I124" s="20"/>
      <c r="J124" s="34">
        <f>G124-F124</f>
        <v>0.19893518518518521</v>
      </c>
      <c r="K124" s="21"/>
    </row>
    <row r="125" spans="1:11" x14ac:dyDescent="0.25">
      <c r="A125" s="47">
        <v>901</v>
      </c>
      <c r="B125" s="12" t="s">
        <v>117</v>
      </c>
      <c r="C125" s="12"/>
      <c r="D125" s="12"/>
      <c r="E125" s="12"/>
      <c r="F125" s="61">
        <v>0.3659722222222222</v>
      </c>
      <c r="G125" s="61">
        <v>0.64976851851851858</v>
      </c>
      <c r="H125" s="12"/>
      <c r="I125" s="12"/>
      <c r="J125" s="62">
        <f>G125-F125</f>
        <v>0.28379629629629638</v>
      </c>
      <c r="K125" s="48"/>
    </row>
    <row r="126" spans="1:11" ht="15.6" thickBot="1" x14ac:dyDescent="0.3">
      <c r="A126" s="24">
        <v>1204</v>
      </c>
      <c r="B126" s="22" t="s">
        <v>149</v>
      </c>
      <c r="C126" s="22" t="s">
        <v>16</v>
      </c>
      <c r="D126" s="22"/>
      <c r="E126" s="22"/>
      <c r="F126" s="43">
        <v>0.3659722222222222</v>
      </c>
      <c r="G126" s="43">
        <v>0.71881944444444434</v>
      </c>
      <c r="H126" s="22"/>
      <c r="I126" s="22"/>
      <c r="J126" s="35">
        <f>G126-F126</f>
        <v>0.35284722222222215</v>
      </c>
      <c r="K126" s="23"/>
    </row>
    <row r="127" spans="1:11" ht="15.6" thickBot="1" x14ac:dyDescent="0.3"/>
    <row r="128" spans="1:11" ht="16.2" thickBot="1" x14ac:dyDescent="0.35">
      <c r="A128" s="127" t="s">
        <v>102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9"/>
    </row>
    <row r="129" spans="1:11" ht="15.6" x14ac:dyDescent="0.3">
      <c r="A129" s="25"/>
      <c r="B129" s="26"/>
      <c r="C129" s="26"/>
      <c r="D129" s="26"/>
      <c r="E129" s="26" t="s">
        <v>2</v>
      </c>
      <c r="F129" s="26"/>
      <c r="G129" s="26"/>
      <c r="H129" s="26" t="s">
        <v>3</v>
      </c>
      <c r="I129" s="26" t="s">
        <v>3</v>
      </c>
      <c r="J129" s="31"/>
      <c r="K129" s="27"/>
    </row>
    <row r="130" spans="1:11" ht="16.2" thickBot="1" x14ac:dyDescent="0.35">
      <c r="A130" s="28" t="s">
        <v>4</v>
      </c>
      <c r="B130" s="29" t="s">
        <v>5</v>
      </c>
      <c r="C130" s="29" t="s">
        <v>6</v>
      </c>
      <c r="D130" s="29"/>
      <c r="E130" s="29" t="s">
        <v>7</v>
      </c>
      <c r="F130" s="29" t="s">
        <v>8</v>
      </c>
      <c r="G130" s="29" t="s">
        <v>9</v>
      </c>
      <c r="H130" s="29">
        <v>1</v>
      </c>
      <c r="I130" s="29">
        <v>2</v>
      </c>
      <c r="J130" s="32" t="s">
        <v>10</v>
      </c>
      <c r="K130" s="30" t="s">
        <v>11</v>
      </c>
    </row>
    <row r="131" spans="1:11" x14ac:dyDescent="0.25">
      <c r="A131" s="16">
        <v>1304</v>
      </c>
      <c r="B131" s="17" t="s">
        <v>138</v>
      </c>
      <c r="C131" s="17" t="s">
        <v>16</v>
      </c>
      <c r="D131" s="17"/>
      <c r="E131" s="17"/>
      <c r="F131" s="1">
        <v>0.38013888888888886</v>
      </c>
      <c r="G131" s="1">
        <v>0.51465277777777774</v>
      </c>
      <c r="H131" s="17"/>
      <c r="I131" s="17"/>
      <c r="J131" s="33">
        <f t="shared" ref="J131:J136" si="7">G131-F131</f>
        <v>0.13451388888888888</v>
      </c>
      <c r="K131" s="18">
        <v>1</v>
      </c>
    </row>
    <row r="132" spans="1:11" x14ac:dyDescent="0.25">
      <c r="A132" s="19">
        <v>1300</v>
      </c>
      <c r="B132" s="12" t="s">
        <v>103</v>
      </c>
      <c r="C132" s="20" t="s">
        <v>140</v>
      </c>
      <c r="D132" s="20"/>
      <c r="E132" s="20"/>
      <c r="F132" s="39">
        <v>0.38013888888888886</v>
      </c>
      <c r="G132" s="39">
        <v>0.51472222222222219</v>
      </c>
      <c r="H132" s="20"/>
      <c r="I132" s="20"/>
      <c r="J132" s="34">
        <f t="shared" si="7"/>
        <v>0.13458333333333333</v>
      </c>
      <c r="K132" s="21">
        <v>2</v>
      </c>
    </row>
    <row r="133" spans="1:11" x14ac:dyDescent="0.25">
      <c r="A133" s="19">
        <v>1303</v>
      </c>
      <c r="B133" s="12" t="s">
        <v>150</v>
      </c>
      <c r="C133" s="20" t="s">
        <v>16</v>
      </c>
      <c r="D133" s="20"/>
      <c r="E133" s="20"/>
      <c r="F133" s="39">
        <v>0.38013888888888886</v>
      </c>
      <c r="G133" s="39">
        <v>0.52461805555555563</v>
      </c>
      <c r="H133" s="20"/>
      <c r="I133" s="20"/>
      <c r="J133" s="34">
        <f t="shared" si="7"/>
        <v>0.14447916666666677</v>
      </c>
      <c r="K133" s="21">
        <v>3</v>
      </c>
    </row>
    <row r="134" spans="1:11" x14ac:dyDescent="0.25">
      <c r="A134" s="19">
        <v>1301</v>
      </c>
      <c r="B134" s="12" t="s">
        <v>105</v>
      </c>
      <c r="C134" s="20" t="s">
        <v>104</v>
      </c>
      <c r="D134" s="20"/>
      <c r="E134" s="20" t="s">
        <v>106</v>
      </c>
      <c r="F134" s="39">
        <v>0.38013888888888886</v>
      </c>
      <c r="G134" s="39">
        <v>0.53190972222222221</v>
      </c>
      <c r="H134" s="20"/>
      <c r="I134" s="20"/>
      <c r="J134" s="34">
        <f t="shared" si="7"/>
        <v>0.15177083333333335</v>
      </c>
      <c r="K134" s="21"/>
    </row>
    <row r="135" spans="1:11" x14ac:dyDescent="0.25">
      <c r="A135" s="19">
        <v>1302</v>
      </c>
      <c r="B135" s="12" t="s">
        <v>107</v>
      </c>
      <c r="C135" s="20" t="s">
        <v>16</v>
      </c>
      <c r="D135" s="20"/>
      <c r="E135" s="20"/>
      <c r="F135" s="39">
        <v>0.38013888888888886</v>
      </c>
      <c r="G135" s="39">
        <v>0.53487268518518516</v>
      </c>
      <c r="H135" s="20"/>
      <c r="I135" s="20"/>
      <c r="J135" s="34">
        <f t="shared" si="7"/>
        <v>0.1547337962962963</v>
      </c>
      <c r="K135" s="21"/>
    </row>
    <row r="136" spans="1:11" ht="15.6" thickBot="1" x14ac:dyDescent="0.3">
      <c r="A136" s="24">
        <v>1305</v>
      </c>
      <c r="B136" s="22" t="s">
        <v>139</v>
      </c>
      <c r="C136" s="22" t="s">
        <v>16</v>
      </c>
      <c r="D136" s="22"/>
      <c r="E136" s="22"/>
      <c r="F136" s="43">
        <v>0.38013888888888886</v>
      </c>
      <c r="G136" s="43">
        <v>0.52923611111111113</v>
      </c>
      <c r="H136" s="22"/>
      <c r="I136" s="22"/>
      <c r="J136" s="35">
        <f t="shared" si="7"/>
        <v>0.14909722222222227</v>
      </c>
      <c r="K136" s="23"/>
    </row>
    <row r="137" spans="1:11" ht="15.6" thickBot="1" x14ac:dyDescent="0.3"/>
    <row r="138" spans="1:11" ht="16.2" thickBot="1" x14ac:dyDescent="0.35">
      <c r="A138" s="130" t="s">
        <v>108</v>
      </c>
      <c r="B138" s="131"/>
      <c r="C138" s="131"/>
      <c r="D138" s="131"/>
      <c r="E138" s="131"/>
      <c r="F138" s="131"/>
      <c r="G138" s="131"/>
      <c r="H138" s="131"/>
      <c r="I138" s="131"/>
      <c r="J138" s="131"/>
      <c r="K138" s="132"/>
    </row>
    <row r="139" spans="1:11" ht="15.6" x14ac:dyDescent="0.3">
      <c r="A139" s="25"/>
      <c r="B139" s="26"/>
      <c r="C139" s="26"/>
      <c r="D139" s="26"/>
      <c r="E139" s="26" t="s">
        <v>2</v>
      </c>
      <c r="F139" s="26"/>
      <c r="G139" s="26"/>
      <c r="H139" s="26" t="s">
        <v>3</v>
      </c>
      <c r="I139" s="26" t="s">
        <v>3</v>
      </c>
      <c r="J139" s="31"/>
      <c r="K139" s="27"/>
    </row>
    <row r="140" spans="1:11" ht="16.2" thickBot="1" x14ac:dyDescent="0.35">
      <c r="A140" s="28" t="s">
        <v>4</v>
      </c>
      <c r="B140" s="29" t="s">
        <v>5</v>
      </c>
      <c r="C140" s="29" t="s">
        <v>6</v>
      </c>
      <c r="D140" s="29"/>
      <c r="E140" s="29" t="s">
        <v>7</v>
      </c>
      <c r="F140" s="29" t="s">
        <v>8</v>
      </c>
      <c r="G140" s="29" t="s">
        <v>9</v>
      </c>
      <c r="H140" s="29">
        <v>1</v>
      </c>
      <c r="I140" s="29">
        <v>2</v>
      </c>
      <c r="J140" s="32" t="s">
        <v>10</v>
      </c>
      <c r="K140" s="30" t="s">
        <v>11</v>
      </c>
    </row>
    <row r="141" spans="1:11" x14ac:dyDescent="0.25">
      <c r="A141" s="16">
        <v>1406</v>
      </c>
      <c r="B141" s="15" t="s">
        <v>112</v>
      </c>
      <c r="C141" s="17" t="s">
        <v>22</v>
      </c>
      <c r="D141" s="17"/>
      <c r="E141" s="17"/>
      <c r="F141" s="1">
        <v>0.38253472222222223</v>
      </c>
      <c r="G141" s="1">
        <v>0.5085763888888889</v>
      </c>
      <c r="H141" s="17"/>
      <c r="I141" s="17"/>
      <c r="J141" s="33">
        <f t="shared" ref="J141:J149" si="8">G141-F141</f>
        <v>0.12604166666666666</v>
      </c>
      <c r="K141" s="18">
        <v>1</v>
      </c>
    </row>
    <row r="142" spans="1:11" x14ac:dyDescent="0.25">
      <c r="A142" s="19">
        <v>1408</v>
      </c>
      <c r="B142" s="12" t="s">
        <v>114</v>
      </c>
      <c r="C142" s="20" t="s">
        <v>22</v>
      </c>
      <c r="D142" s="20"/>
      <c r="E142" s="20"/>
      <c r="F142" s="39">
        <v>0.38253472222222223</v>
      </c>
      <c r="G142" s="39">
        <v>0.51651620370370377</v>
      </c>
      <c r="H142" s="20"/>
      <c r="I142" s="20"/>
      <c r="J142" s="34">
        <f t="shared" si="8"/>
        <v>0.13398148148148153</v>
      </c>
      <c r="K142" s="21">
        <v>2</v>
      </c>
    </row>
    <row r="143" spans="1:11" x14ac:dyDescent="0.25">
      <c r="A143" s="19">
        <v>1409</v>
      </c>
      <c r="B143" s="12" t="s">
        <v>115</v>
      </c>
      <c r="C143" s="20" t="s">
        <v>19</v>
      </c>
      <c r="D143" s="20"/>
      <c r="E143" s="20"/>
      <c r="F143" s="39">
        <v>0.38253472222222223</v>
      </c>
      <c r="G143" s="39">
        <v>0.52124999999999999</v>
      </c>
      <c r="H143" s="20"/>
      <c r="I143" s="20"/>
      <c r="J143" s="34">
        <f t="shared" si="8"/>
        <v>0.13871527777777776</v>
      </c>
      <c r="K143" s="21">
        <v>3</v>
      </c>
    </row>
    <row r="144" spans="1:11" x14ac:dyDescent="0.25">
      <c r="A144" s="47">
        <v>1411</v>
      </c>
      <c r="B144" s="12" t="s">
        <v>141</v>
      </c>
      <c r="C144" s="12" t="s">
        <v>22</v>
      </c>
      <c r="D144" s="56"/>
      <c r="E144" s="56"/>
      <c r="F144" s="39">
        <v>0.38253472222222223</v>
      </c>
      <c r="G144" s="58">
        <v>0.52547453703703706</v>
      </c>
      <c r="H144" s="56"/>
      <c r="I144" s="56"/>
      <c r="J144" s="34">
        <f t="shared" si="8"/>
        <v>0.14293981481481483</v>
      </c>
      <c r="K144" s="59"/>
    </row>
    <row r="145" spans="1:12" x14ac:dyDescent="0.25">
      <c r="A145" s="47">
        <v>1407</v>
      </c>
      <c r="B145" s="12" t="s">
        <v>113</v>
      </c>
      <c r="C145" s="12" t="s">
        <v>22</v>
      </c>
      <c r="D145" s="12"/>
      <c r="E145" s="12"/>
      <c r="F145" s="61">
        <v>0.38253472222222223</v>
      </c>
      <c r="G145" s="61">
        <v>0.52694444444444444</v>
      </c>
      <c r="H145" s="12"/>
      <c r="I145" s="12"/>
      <c r="J145" s="62">
        <f t="shared" si="8"/>
        <v>0.1444097222222222</v>
      </c>
      <c r="K145" s="48"/>
    </row>
    <row r="146" spans="1:12" x14ac:dyDescent="0.25">
      <c r="A146" s="47">
        <v>1400</v>
      </c>
      <c r="B146" s="12" t="s">
        <v>109</v>
      </c>
      <c r="C146" s="12" t="s">
        <v>22</v>
      </c>
      <c r="D146" s="12"/>
      <c r="E146" s="12"/>
      <c r="F146" s="61">
        <v>0.3540625</v>
      </c>
      <c r="G146" s="61">
        <v>0.5093981481481481</v>
      </c>
      <c r="H146" s="12"/>
      <c r="I146" s="12"/>
      <c r="J146" s="62">
        <f t="shared" si="8"/>
        <v>0.1553356481481481</v>
      </c>
      <c r="K146" s="48"/>
    </row>
    <row r="147" spans="1:12" x14ac:dyDescent="0.25">
      <c r="A147" s="47">
        <v>1402</v>
      </c>
      <c r="B147" s="12" t="s">
        <v>110</v>
      </c>
      <c r="C147" s="12" t="s">
        <v>22</v>
      </c>
      <c r="D147" s="12"/>
      <c r="E147" s="12"/>
      <c r="F147" s="61">
        <v>0.38253472222222223</v>
      </c>
      <c r="G147" s="61">
        <v>0.54077546296296297</v>
      </c>
      <c r="H147" s="12"/>
      <c r="I147" s="12"/>
      <c r="J147" s="62">
        <f t="shared" si="8"/>
        <v>0.15824074074074074</v>
      </c>
      <c r="K147" s="48"/>
    </row>
    <row r="148" spans="1:12" x14ac:dyDescent="0.25">
      <c r="A148" s="19">
        <v>1410</v>
      </c>
      <c r="B148" s="12" t="s">
        <v>116</v>
      </c>
      <c r="C148" s="20" t="s">
        <v>19</v>
      </c>
      <c r="D148" s="20"/>
      <c r="E148" s="20"/>
      <c r="F148" s="39">
        <v>0.38253472222222223</v>
      </c>
      <c r="G148" s="39">
        <v>0.54363425925925923</v>
      </c>
      <c r="H148" s="20"/>
      <c r="I148" s="20"/>
      <c r="J148" s="34">
        <f t="shared" si="8"/>
        <v>0.161099537037037</v>
      </c>
      <c r="K148" s="21"/>
    </row>
    <row r="149" spans="1:12" ht="15.6" thickBot="1" x14ac:dyDescent="0.3">
      <c r="A149" s="24">
        <v>1405</v>
      </c>
      <c r="B149" s="7" t="s">
        <v>111</v>
      </c>
      <c r="C149" s="22" t="s">
        <v>19</v>
      </c>
      <c r="D149" s="22"/>
      <c r="E149" s="22"/>
      <c r="F149" s="43">
        <v>0.38253472222222223</v>
      </c>
      <c r="G149" s="43">
        <v>0.5589467592592593</v>
      </c>
      <c r="H149" s="22"/>
      <c r="I149" s="22"/>
      <c r="J149" s="35">
        <f t="shared" si="8"/>
        <v>0.17641203703703706</v>
      </c>
      <c r="K149" s="23"/>
    </row>
    <row r="150" spans="1:12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8"/>
      <c r="K150" s="87"/>
    </row>
    <row r="151" spans="1:12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8"/>
      <c r="K151" s="87"/>
    </row>
    <row r="152" spans="1:12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8"/>
      <c r="K152" s="87"/>
    </row>
    <row r="153" spans="1:12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8"/>
      <c r="K153" s="87"/>
    </row>
    <row r="154" spans="1:12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8"/>
      <c r="K154" s="87"/>
    </row>
    <row r="155" spans="1:12" ht="15.6" x14ac:dyDescent="0.3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</row>
    <row r="156" spans="1:12" ht="15.6" x14ac:dyDescent="0.3">
      <c r="A156" s="85"/>
      <c r="B156" s="85"/>
      <c r="C156" s="85"/>
      <c r="D156" s="85"/>
      <c r="E156" s="85"/>
      <c r="F156" s="85"/>
      <c r="G156" s="85"/>
      <c r="H156" s="85"/>
      <c r="I156" s="85"/>
      <c r="J156" s="86"/>
      <c r="K156" s="85"/>
    </row>
    <row r="157" spans="1:12" ht="15.6" x14ac:dyDescent="0.3">
      <c r="A157" s="85"/>
      <c r="B157" s="85"/>
      <c r="C157" s="85"/>
      <c r="D157" s="85"/>
      <c r="E157" s="85"/>
      <c r="F157" s="85"/>
      <c r="G157" s="85"/>
      <c r="H157" s="85"/>
      <c r="I157" s="85"/>
      <c r="J157" s="86"/>
      <c r="K157" s="85"/>
    </row>
    <row r="158" spans="1:12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90"/>
      <c r="K158" s="89"/>
      <c r="L158" s="87"/>
    </row>
    <row r="159" spans="1:12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90"/>
      <c r="K159" s="89"/>
      <c r="L159" s="87"/>
    </row>
    <row r="160" spans="1:12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90"/>
      <c r="K160" s="89"/>
      <c r="L160" s="87"/>
    </row>
    <row r="161" spans="1:12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90"/>
      <c r="K161" s="89"/>
      <c r="L161" s="87"/>
    </row>
    <row r="162" spans="1:12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90"/>
      <c r="K162" s="89"/>
      <c r="L162" s="87"/>
    </row>
    <row r="163" spans="1:12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90"/>
      <c r="K163" s="89"/>
      <c r="L163" s="87"/>
    </row>
    <row r="164" spans="1:12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90"/>
      <c r="K164" s="89"/>
      <c r="L164" s="87"/>
    </row>
    <row r="165" spans="1:12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90"/>
      <c r="K165" s="89"/>
      <c r="L165" s="87"/>
    </row>
    <row r="166" spans="1:12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90"/>
      <c r="K166" s="89"/>
      <c r="L166" s="87"/>
    </row>
    <row r="167" spans="1:12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90"/>
      <c r="K167" s="89"/>
      <c r="L167" s="87"/>
    </row>
    <row r="168" spans="1:12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90"/>
      <c r="K168" s="89"/>
      <c r="L168" s="87"/>
    </row>
    <row r="169" spans="1:12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90"/>
      <c r="K169" s="89"/>
      <c r="L169" s="87"/>
    </row>
    <row r="170" spans="1:12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90"/>
      <c r="K170" s="89"/>
      <c r="L170" s="87"/>
    </row>
    <row r="171" spans="1:12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90"/>
      <c r="K171" s="89"/>
      <c r="L171" s="87"/>
    </row>
    <row r="172" spans="1:12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90"/>
      <c r="K172" s="89"/>
      <c r="L172" s="87"/>
    </row>
    <row r="173" spans="1:12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90"/>
      <c r="K173" s="89"/>
      <c r="L173" s="87"/>
    </row>
    <row r="174" spans="1:12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8"/>
      <c r="K174" s="87"/>
      <c r="L174" s="87"/>
    </row>
    <row r="175" spans="1:12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8"/>
      <c r="K175" s="87"/>
      <c r="L175" s="87"/>
    </row>
    <row r="176" spans="1:12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8"/>
      <c r="K176" s="87"/>
      <c r="L176" s="87"/>
    </row>
    <row r="177" spans="12:12" x14ac:dyDescent="0.25">
      <c r="L177" s="87"/>
    </row>
    <row r="178" spans="12:12" x14ac:dyDescent="0.25">
      <c r="L178" s="87"/>
    </row>
    <row r="179" spans="12:12" x14ac:dyDescent="0.25">
      <c r="L179" s="87"/>
    </row>
    <row r="180" spans="12:12" x14ac:dyDescent="0.25">
      <c r="L180" s="87"/>
    </row>
    <row r="181" spans="12:12" x14ac:dyDescent="0.25">
      <c r="L181" s="87"/>
    </row>
    <row r="182" spans="12:12" x14ac:dyDescent="0.25">
      <c r="L182" s="87"/>
    </row>
    <row r="183" spans="12:12" x14ac:dyDescent="0.25">
      <c r="L183" s="87"/>
    </row>
    <row r="184" spans="12:12" x14ac:dyDescent="0.25">
      <c r="L184" s="87"/>
    </row>
  </sheetData>
  <sortState ref="A97:K102">
    <sortCondition ref="J97:J102"/>
  </sortState>
  <mergeCells count="14">
    <mergeCell ref="A155:K155"/>
    <mergeCell ref="A101:K101"/>
    <mergeCell ref="A118:K118"/>
    <mergeCell ref="A128:K128"/>
    <mergeCell ref="A138:K138"/>
    <mergeCell ref="A59:K59"/>
    <mergeCell ref="A81:K81"/>
    <mergeCell ref="A87:K87"/>
    <mergeCell ref="A93:K93"/>
    <mergeCell ref="A3:K3"/>
    <mergeCell ref="A1:K1"/>
    <mergeCell ref="A13:K13"/>
    <mergeCell ref="A27:K27"/>
    <mergeCell ref="A52:K52"/>
  </mergeCells>
  <pageMargins left="0.7" right="0.7" top="0.75" bottom="0.75" header="0.3" footer="0.3"/>
  <pageSetup scale="96" orientation="landscape" horizontalDpi="4294967294" verticalDpi="4294967294" r:id="rId1"/>
  <headerFooter>
    <oddFooter>&amp;C&amp;P</oddFooter>
  </headerFooter>
  <rowBreaks count="3" manualBreakCount="3">
    <brk id="69" max="16383" man="1"/>
    <brk id="116" max="16383" man="1"/>
    <brk id="15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5"/>
  <sheetViews>
    <sheetView topLeftCell="A75" zoomScale="90" zoomScaleNormal="90" workbookViewId="0">
      <selection activeCell="B18" sqref="B18"/>
    </sheetView>
  </sheetViews>
  <sheetFormatPr defaultRowHeight="15" x14ac:dyDescent="0.25"/>
  <cols>
    <col min="1" max="1" width="10.5546875" style="53" bestFit="1" customWidth="1"/>
    <col min="2" max="2" width="45.21875" style="53" bestFit="1" customWidth="1"/>
    <col min="3" max="3" width="8.88671875" style="53"/>
    <col min="4" max="4" width="2.44140625" style="53" bestFit="1" customWidth="1"/>
    <col min="5" max="5" width="8.88671875" style="53"/>
    <col min="6" max="6" width="9.77734375" style="53" customWidth="1"/>
    <col min="7" max="7" width="10" style="53" bestFit="1" customWidth="1"/>
    <col min="8" max="9" width="9" style="53" bestFit="1" customWidth="1"/>
    <col min="10" max="10" width="10.5546875" style="54" bestFit="1" customWidth="1"/>
    <col min="11" max="11" width="9" style="53" bestFit="1" customWidth="1"/>
    <col min="12" max="16384" width="8.88671875" style="53"/>
  </cols>
  <sheetData>
    <row r="1" spans="1:11" ht="15.6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6" thickBot="1" x14ac:dyDescent="0.3"/>
    <row r="3" spans="1:11" ht="16.2" thickBot="1" x14ac:dyDescent="0.35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ht="15.6" x14ac:dyDescent="0.3">
      <c r="A4" s="25"/>
      <c r="B4" s="26"/>
      <c r="C4" s="26"/>
      <c r="D4" s="26"/>
      <c r="E4" s="26" t="s">
        <v>2</v>
      </c>
      <c r="F4" s="26"/>
      <c r="G4" s="26"/>
      <c r="H4" s="26" t="s">
        <v>3</v>
      </c>
      <c r="I4" s="26" t="s">
        <v>3</v>
      </c>
      <c r="J4" s="31"/>
      <c r="K4" s="27"/>
    </row>
    <row r="5" spans="1:11" ht="16.2" thickBot="1" x14ac:dyDescent="0.35">
      <c r="A5" s="28" t="s">
        <v>4</v>
      </c>
      <c r="B5" s="29" t="s">
        <v>5</v>
      </c>
      <c r="C5" s="29" t="s">
        <v>6</v>
      </c>
      <c r="D5" s="29"/>
      <c r="E5" s="29" t="s">
        <v>7</v>
      </c>
      <c r="F5" s="29" t="s">
        <v>8</v>
      </c>
      <c r="G5" s="29" t="s">
        <v>9</v>
      </c>
      <c r="H5" s="29">
        <v>1</v>
      </c>
      <c r="I5" s="29">
        <v>2</v>
      </c>
      <c r="J5" s="32" t="s">
        <v>10</v>
      </c>
      <c r="K5" s="30" t="s">
        <v>11</v>
      </c>
    </row>
    <row r="6" spans="1:11" x14ac:dyDescent="0.25">
      <c r="A6" s="16">
        <v>102</v>
      </c>
      <c r="B6" s="17" t="s">
        <v>118</v>
      </c>
      <c r="C6" s="17"/>
      <c r="D6" s="17"/>
      <c r="E6" s="17"/>
      <c r="F6" s="1">
        <v>0.35908564814814814</v>
      </c>
      <c r="G6" s="1">
        <v>0.51842592592592596</v>
      </c>
      <c r="H6" s="17"/>
      <c r="I6" s="17"/>
      <c r="J6" s="33">
        <f t="shared" ref="J6:J11" si="0">G6-F6</f>
        <v>0.15934027777777782</v>
      </c>
      <c r="K6" s="18">
        <v>1</v>
      </c>
    </row>
    <row r="7" spans="1:11" x14ac:dyDescent="0.25">
      <c r="A7" s="19">
        <v>101</v>
      </c>
      <c r="B7" s="20" t="s">
        <v>15</v>
      </c>
      <c r="C7" s="20" t="s">
        <v>16</v>
      </c>
      <c r="D7" s="20"/>
      <c r="E7" s="20"/>
      <c r="F7" s="39">
        <v>0.35908564814814814</v>
      </c>
      <c r="G7" s="39">
        <v>0.55752314814814818</v>
      </c>
      <c r="H7" s="20"/>
      <c r="I7" s="20"/>
      <c r="J7" s="34">
        <f t="shared" si="0"/>
        <v>0.19843750000000004</v>
      </c>
      <c r="K7" s="21">
        <v>2</v>
      </c>
    </row>
    <row r="8" spans="1:11" x14ac:dyDescent="0.25">
      <c r="A8" s="19">
        <v>104</v>
      </c>
      <c r="B8" s="20" t="s">
        <v>124</v>
      </c>
      <c r="C8" s="20" t="s">
        <v>16</v>
      </c>
      <c r="D8" s="20"/>
      <c r="E8" s="20"/>
      <c r="F8" s="39">
        <v>0.35908564814814814</v>
      </c>
      <c r="G8" s="39">
        <v>0.58028935185185182</v>
      </c>
      <c r="H8" s="20"/>
      <c r="I8" s="20"/>
      <c r="J8" s="34">
        <f t="shared" si="0"/>
        <v>0.22120370370370368</v>
      </c>
      <c r="K8" s="21">
        <v>3</v>
      </c>
    </row>
    <row r="9" spans="1:11" x14ac:dyDescent="0.25">
      <c r="A9" s="19">
        <v>100</v>
      </c>
      <c r="B9" s="20" t="s">
        <v>12</v>
      </c>
      <c r="C9" s="20" t="s">
        <v>13</v>
      </c>
      <c r="D9" s="20" t="s">
        <v>14</v>
      </c>
      <c r="E9" s="20"/>
      <c r="F9" s="39">
        <v>0.35908564814814814</v>
      </c>
      <c r="G9" s="39">
        <v>0.69947916666666676</v>
      </c>
      <c r="H9" s="20"/>
      <c r="I9" s="20"/>
      <c r="J9" s="34">
        <f t="shared" si="0"/>
        <v>0.34039351851851862</v>
      </c>
      <c r="K9" s="21"/>
    </row>
    <row r="10" spans="1:11" x14ac:dyDescent="0.25">
      <c r="A10" s="19">
        <v>103</v>
      </c>
      <c r="B10" s="20" t="s">
        <v>121</v>
      </c>
      <c r="C10" s="20" t="s">
        <v>16</v>
      </c>
      <c r="D10" s="20"/>
      <c r="E10" s="20" t="s">
        <v>122</v>
      </c>
      <c r="F10" s="39">
        <v>0.35908564814814814</v>
      </c>
      <c r="G10" s="39">
        <v>0.69141203703703702</v>
      </c>
      <c r="H10" s="20"/>
      <c r="I10" s="20"/>
      <c r="J10" s="34">
        <f t="shared" si="0"/>
        <v>0.33232638888888888</v>
      </c>
      <c r="K10" s="21"/>
    </row>
    <row r="11" spans="1:11" ht="15.6" thickBot="1" x14ac:dyDescent="0.3">
      <c r="A11" s="24">
        <v>105</v>
      </c>
      <c r="B11" s="22" t="s">
        <v>129</v>
      </c>
      <c r="C11" s="22" t="s">
        <v>130</v>
      </c>
      <c r="D11" s="22"/>
      <c r="E11" s="22"/>
      <c r="F11" s="43">
        <v>0.35908564814814814</v>
      </c>
      <c r="G11" s="43">
        <v>0.65553240740740748</v>
      </c>
      <c r="H11" s="22"/>
      <c r="I11" s="22"/>
      <c r="J11" s="35">
        <f t="shared" si="0"/>
        <v>0.29644675925925934</v>
      </c>
      <c r="K11" s="23"/>
    </row>
    <row r="12" spans="1:11" ht="15.6" thickBot="1" x14ac:dyDescent="0.3"/>
    <row r="13" spans="1:11" ht="16.2" thickBot="1" x14ac:dyDescent="0.35">
      <c r="A13" s="133" t="s">
        <v>17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5"/>
    </row>
    <row r="14" spans="1:11" ht="15.6" x14ac:dyDescent="0.3">
      <c r="A14" s="25"/>
      <c r="B14" s="26"/>
      <c r="C14" s="26"/>
      <c r="D14" s="26"/>
      <c r="E14" s="26" t="s">
        <v>2</v>
      </c>
      <c r="F14" s="26"/>
      <c r="G14" s="26"/>
      <c r="H14" s="26" t="s">
        <v>3</v>
      </c>
      <c r="I14" s="26" t="s">
        <v>3</v>
      </c>
      <c r="J14" s="31"/>
      <c r="K14" s="27"/>
    </row>
    <row r="15" spans="1:11" ht="16.2" thickBot="1" x14ac:dyDescent="0.35">
      <c r="A15" s="28" t="s">
        <v>4</v>
      </c>
      <c r="B15" s="29" t="s">
        <v>5</v>
      </c>
      <c r="C15" s="29" t="s">
        <v>6</v>
      </c>
      <c r="D15" s="29"/>
      <c r="E15" s="29" t="s">
        <v>7</v>
      </c>
      <c r="F15" s="29" t="s">
        <v>8</v>
      </c>
      <c r="G15" s="29" t="s">
        <v>9</v>
      </c>
      <c r="H15" s="29">
        <v>1</v>
      </c>
      <c r="I15" s="29">
        <v>2</v>
      </c>
      <c r="J15" s="32" t="s">
        <v>10</v>
      </c>
      <c r="K15" s="30" t="s">
        <v>11</v>
      </c>
    </row>
    <row r="16" spans="1:11" x14ac:dyDescent="0.25">
      <c r="A16" s="16">
        <v>200</v>
      </c>
      <c r="B16" s="15" t="s">
        <v>18</v>
      </c>
      <c r="C16" s="17" t="s">
        <v>22</v>
      </c>
      <c r="D16" s="17"/>
      <c r="E16" s="17"/>
      <c r="F16" s="1">
        <v>0.37465277777777778</v>
      </c>
      <c r="G16" s="1">
        <v>0.54305555555555551</v>
      </c>
      <c r="H16" s="17"/>
      <c r="I16" s="17"/>
      <c r="J16" s="33">
        <f>G16-F18</f>
        <v>0.16840277777777773</v>
      </c>
      <c r="K16" s="18">
        <v>1</v>
      </c>
    </row>
    <row r="17" spans="1:11" s="55" customFormat="1" x14ac:dyDescent="0.25">
      <c r="A17" s="19">
        <v>204</v>
      </c>
      <c r="B17" s="20" t="s">
        <v>24</v>
      </c>
      <c r="C17" s="20" t="s">
        <v>22</v>
      </c>
      <c r="D17" s="20"/>
      <c r="E17" s="20"/>
      <c r="F17" s="39">
        <v>0.37465277777777778</v>
      </c>
      <c r="G17" s="39">
        <v>0.54983796296296295</v>
      </c>
      <c r="H17" s="20"/>
      <c r="I17" s="20"/>
      <c r="J17" s="34">
        <f>G17-F17</f>
        <v>0.17518518518518517</v>
      </c>
      <c r="K17" s="21">
        <v>2</v>
      </c>
    </row>
    <row r="18" spans="1:11" x14ac:dyDescent="0.25">
      <c r="A18" s="19">
        <v>208</v>
      </c>
      <c r="B18" s="20" t="s">
        <v>131</v>
      </c>
      <c r="C18" s="20" t="s">
        <v>22</v>
      </c>
      <c r="D18" s="56"/>
      <c r="E18" s="20"/>
      <c r="F18" s="39">
        <v>0.37465277777777778</v>
      </c>
      <c r="G18" s="39">
        <v>0.56589120370370372</v>
      </c>
      <c r="H18" s="20"/>
      <c r="I18" s="20"/>
      <c r="J18" s="34">
        <f>G18-F18</f>
        <v>0.19123842592592594</v>
      </c>
      <c r="K18" s="21">
        <v>3</v>
      </c>
    </row>
    <row r="19" spans="1:11" x14ac:dyDescent="0.25">
      <c r="A19" s="19">
        <v>206</v>
      </c>
      <c r="B19" s="20" t="s">
        <v>26</v>
      </c>
      <c r="C19" s="20" t="s">
        <v>22</v>
      </c>
      <c r="D19" s="20"/>
      <c r="E19" s="20"/>
      <c r="F19" s="39">
        <v>0.37465277777777778</v>
      </c>
      <c r="G19" s="39">
        <v>0.57354166666666673</v>
      </c>
      <c r="H19" s="20"/>
      <c r="I19" s="20"/>
      <c r="J19" s="34">
        <f>G19-F19</f>
        <v>0.19888888888888895</v>
      </c>
      <c r="K19" s="21"/>
    </row>
    <row r="20" spans="1:11" x14ac:dyDescent="0.25">
      <c r="A20" s="19">
        <v>202</v>
      </c>
      <c r="B20" s="12" t="s">
        <v>21</v>
      </c>
      <c r="C20" s="20" t="s">
        <v>22</v>
      </c>
      <c r="D20" s="20"/>
      <c r="E20" s="20"/>
      <c r="F20" s="39">
        <v>0.37465277777777778</v>
      </c>
      <c r="G20" s="39">
        <v>0.59310185185185182</v>
      </c>
      <c r="H20" s="20"/>
      <c r="I20" s="20"/>
      <c r="J20" s="34">
        <f>G20-F20</f>
        <v>0.21844907407407405</v>
      </c>
      <c r="K20" s="21"/>
    </row>
    <row r="21" spans="1:11" x14ac:dyDescent="0.25">
      <c r="A21" s="19">
        <v>209</v>
      </c>
      <c r="B21" s="20" t="s">
        <v>134</v>
      </c>
      <c r="C21" s="20" t="s">
        <v>22</v>
      </c>
      <c r="D21" s="56"/>
      <c r="E21" s="20"/>
      <c r="F21" s="39">
        <v>0.37465277777777778</v>
      </c>
      <c r="G21" s="39">
        <v>0.61947916666666669</v>
      </c>
      <c r="H21" s="20"/>
      <c r="I21" s="20"/>
      <c r="J21" s="34">
        <f>G21-F21</f>
        <v>0.24482638888888891</v>
      </c>
      <c r="K21" s="21"/>
    </row>
    <row r="22" spans="1:11" x14ac:dyDescent="0.25">
      <c r="A22" s="49">
        <v>207</v>
      </c>
      <c r="B22" s="44" t="s">
        <v>142</v>
      </c>
      <c r="C22" s="44" t="s">
        <v>22</v>
      </c>
      <c r="D22" s="44"/>
      <c r="E22" s="44"/>
      <c r="F22" s="64">
        <v>0.36223379629629626</v>
      </c>
      <c r="G22" s="44"/>
      <c r="H22" s="44"/>
      <c r="I22" s="44" t="s">
        <v>147</v>
      </c>
      <c r="J22" s="65"/>
      <c r="K22" s="52"/>
    </row>
    <row r="23" spans="1:11" x14ac:dyDescent="0.25">
      <c r="A23" s="70">
        <v>203</v>
      </c>
      <c r="B23" s="71" t="s">
        <v>23</v>
      </c>
      <c r="C23" s="71" t="s">
        <v>22</v>
      </c>
      <c r="D23" s="71"/>
      <c r="E23" s="71"/>
      <c r="F23" s="72" t="s">
        <v>143</v>
      </c>
      <c r="G23" s="71"/>
      <c r="H23" s="71"/>
      <c r="I23" s="71"/>
      <c r="J23" s="73"/>
      <c r="K23" s="74"/>
    </row>
    <row r="24" spans="1:11" x14ac:dyDescent="0.25">
      <c r="A24" s="70">
        <v>201</v>
      </c>
      <c r="B24" s="71" t="s">
        <v>20</v>
      </c>
      <c r="C24" s="71" t="s">
        <v>19</v>
      </c>
      <c r="D24" s="71"/>
      <c r="E24" s="71"/>
      <c r="F24" s="72" t="s">
        <v>143</v>
      </c>
      <c r="G24" s="71"/>
      <c r="H24" s="71"/>
      <c r="I24" s="71"/>
      <c r="J24" s="73"/>
      <c r="K24" s="74"/>
    </row>
    <row r="25" spans="1:11" ht="15.6" thickBot="1" x14ac:dyDescent="0.3">
      <c r="A25" s="66">
        <v>205</v>
      </c>
      <c r="B25" s="63" t="s">
        <v>25</v>
      </c>
      <c r="C25" s="63" t="s">
        <v>19</v>
      </c>
      <c r="D25" s="63"/>
      <c r="E25" s="63"/>
      <c r="F25" s="67">
        <v>0.37465277777777778</v>
      </c>
      <c r="G25" s="63"/>
      <c r="H25" s="63"/>
      <c r="I25" s="63" t="s">
        <v>147</v>
      </c>
      <c r="J25" s="68"/>
      <c r="K25" s="69"/>
    </row>
    <row r="26" spans="1:11" ht="15.6" thickBot="1" x14ac:dyDescent="0.3"/>
    <row r="27" spans="1:11" ht="16.2" thickBot="1" x14ac:dyDescent="0.35">
      <c r="A27" s="99" t="s">
        <v>27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1"/>
    </row>
    <row r="28" spans="1:11" ht="15.6" x14ac:dyDescent="0.3">
      <c r="A28" s="25"/>
      <c r="B28" s="26"/>
      <c r="C28" s="26"/>
      <c r="D28" s="26"/>
      <c r="E28" s="26" t="s">
        <v>2</v>
      </c>
      <c r="F28" s="26"/>
      <c r="G28" s="26"/>
      <c r="H28" s="26" t="s">
        <v>3</v>
      </c>
      <c r="I28" s="26" t="s">
        <v>3</v>
      </c>
      <c r="J28" s="31"/>
      <c r="K28" s="27"/>
    </row>
    <row r="29" spans="1:11" ht="16.2" thickBot="1" x14ac:dyDescent="0.35">
      <c r="A29" s="28" t="s">
        <v>4</v>
      </c>
      <c r="B29" s="29" t="s">
        <v>5</v>
      </c>
      <c r="C29" s="29" t="s">
        <v>6</v>
      </c>
      <c r="D29" s="29"/>
      <c r="E29" s="29" t="s">
        <v>7</v>
      </c>
      <c r="F29" s="29" t="s">
        <v>8</v>
      </c>
      <c r="G29" s="29" t="s">
        <v>9</v>
      </c>
      <c r="H29" s="29">
        <v>1</v>
      </c>
      <c r="I29" s="29">
        <v>2</v>
      </c>
      <c r="J29" s="32" t="s">
        <v>10</v>
      </c>
      <c r="K29" s="30" t="s">
        <v>11</v>
      </c>
    </row>
    <row r="30" spans="1:11" x14ac:dyDescent="0.25">
      <c r="A30" s="16">
        <v>300</v>
      </c>
      <c r="B30" s="15" t="s">
        <v>28</v>
      </c>
      <c r="C30" s="17" t="s">
        <v>22</v>
      </c>
      <c r="D30" s="17"/>
      <c r="E30" s="17"/>
      <c r="F30" s="1">
        <v>0.37626157407407407</v>
      </c>
      <c r="G30" s="1">
        <v>0.54519675925925926</v>
      </c>
      <c r="H30" s="17"/>
      <c r="I30" s="17"/>
      <c r="J30" s="33">
        <f t="shared" ref="J30:J48" si="1">G30-F30</f>
        <v>0.16893518518518519</v>
      </c>
      <c r="K30" s="18">
        <v>1</v>
      </c>
    </row>
    <row r="31" spans="1:11" x14ac:dyDescent="0.25">
      <c r="A31" s="19">
        <v>304</v>
      </c>
      <c r="B31" s="20" t="s">
        <v>33</v>
      </c>
      <c r="C31" s="20" t="s">
        <v>22</v>
      </c>
      <c r="D31" s="20"/>
      <c r="E31" s="20" t="s">
        <v>34</v>
      </c>
      <c r="F31" s="39">
        <v>0.37626157407407407</v>
      </c>
      <c r="G31" s="39">
        <v>0.547337962962963</v>
      </c>
      <c r="H31" s="20"/>
      <c r="I31" s="20"/>
      <c r="J31" s="34">
        <f t="shared" si="1"/>
        <v>0.17107638888888893</v>
      </c>
      <c r="K31" s="21">
        <v>2</v>
      </c>
    </row>
    <row r="32" spans="1:11" x14ac:dyDescent="0.25">
      <c r="A32" s="19">
        <v>309</v>
      </c>
      <c r="B32" s="20" t="s">
        <v>38</v>
      </c>
      <c r="C32" s="20" t="s">
        <v>19</v>
      </c>
      <c r="D32" s="20"/>
      <c r="E32" s="20"/>
      <c r="F32" s="39">
        <v>0.37626157407407407</v>
      </c>
      <c r="G32" s="39">
        <v>0.55171296296296302</v>
      </c>
      <c r="H32" s="20"/>
      <c r="I32" s="20"/>
      <c r="J32" s="34">
        <f t="shared" si="1"/>
        <v>0.17545138888888895</v>
      </c>
      <c r="K32" s="21">
        <v>3</v>
      </c>
    </row>
    <row r="33" spans="1:11" x14ac:dyDescent="0.25">
      <c r="A33" s="19">
        <v>306</v>
      </c>
      <c r="B33" s="20" t="s">
        <v>35</v>
      </c>
      <c r="C33" s="20" t="s">
        <v>22</v>
      </c>
      <c r="D33" s="20"/>
      <c r="E33" s="20"/>
      <c r="F33" s="39">
        <v>0.37626157407407407</v>
      </c>
      <c r="G33" s="39">
        <v>0.55547453703703698</v>
      </c>
      <c r="H33" s="20"/>
      <c r="I33" s="20"/>
      <c r="J33" s="34">
        <f t="shared" si="1"/>
        <v>0.17921296296296291</v>
      </c>
      <c r="K33" s="21"/>
    </row>
    <row r="34" spans="1:11" x14ac:dyDescent="0.25">
      <c r="A34" s="19">
        <v>311</v>
      </c>
      <c r="B34" s="20" t="s">
        <v>40</v>
      </c>
      <c r="C34" s="20" t="s">
        <v>22</v>
      </c>
      <c r="D34" s="20"/>
      <c r="E34" s="20"/>
      <c r="F34" s="39">
        <v>0.37767361111111114</v>
      </c>
      <c r="G34" s="39">
        <v>0.56055555555555558</v>
      </c>
      <c r="H34" s="20"/>
      <c r="I34" s="20"/>
      <c r="J34" s="34">
        <f t="shared" si="1"/>
        <v>0.18288194444444444</v>
      </c>
      <c r="K34" s="21"/>
    </row>
    <row r="35" spans="1:11" x14ac:dyDescent="0.25">
      <c r="A35" s="19">
        <v>317</v>
      </c>
      <c r="B35" s="20" t="s">
        <v>45</v>
      </c>
      <c r="C35" s="20" t="s">
        <v>22</v>
      </c>
      <c r="D35" s="20"/>
      <c r="E35" s="20"/>
      <c r="F35" s="39">
        <v>0.37767361111111114</v>
      </c>
      <c r="G35" s="39">
        <v>0.5614351851851852</v>
      </c>
      <c r="H35" s="20"/>
      <c r="I35" s="20"/>
      <c r="J35" s="34">
        <f t="shared" si="1"/>
        <v>0.18376157407407406</v>
      </c>
      <c r="K35" s="21"/>
    </row>
    <row r="36" spans="1:11" x14ac:dyDescent="0.25">
      <c r="A36" s="19">
        <v>314</v>
      </c>
      <c r="B36" s="20" t="s">
        <v>128</v>
      </c>
      <c r="C36" s="20" t="s">
        <v>22</v>
      </c>
      <c r="D36" s="20"/>
      <c r="E36" s="20"/>
      <c r="F36" s="39">
        <v>0.37767361111111114</v>
      </c>
      <c r="G36" s="39">
        <v>0.59299768518518514</v>
      </c>
      <c r="H36" s="20"/>
      <c r="I36" s="20"/>
      <c r="J36" s="34">
        <f t="shared" si="1"/>
        <v>0.215324074074074</v>
      </c>
      <c r="K36" s="21"/>
    </row>
    <row r="37" spans="1:11" x14ac:dyDescent="0.25">
      <c r="A37" s="19">
        <v>313</v>
      </c>
      <c r="B37" s="20" t="s">
        <v>42</v>
      </c>
      <c r="C37" s="20" t="s">
        <v>22</v>
      </c>
      <c r="D37" s="20"/>
      <c r="E37" s="20" t="s">
        <v>43</v>
      </c>
      <c r="F37" s="39">
        <v>0.37767361111111114</v>
      </c>
      <c r="G37" s="39">
        <v>0.59303240740740748</v>
      </c>
      <c r="H37" s="20"/>
      <c r="I37" s="20"/>
      <c r="J37" s="34">
        <f t="shared" si="1"/>
        <v>0.21535879629629634</v>
      </c>
      <c r="K37" s="21"/>
    </row>
    <row r="38" spans="1:11" x14ac:dyDescent="0.25">
      <c r="A38" s="19">
        <v>312</v>
      </c>
      <c r="B38" s="20" t="s">
        <v>41</v>
      </c>
      <c r="C38" s="20" t="s">
        <v>22</v>
      </c>
      <c r="D38" s="20"/>
      <c r="E38" s="20"/>
      <c r="F38" s="39">
        <v>0.37767361111111114</v>
      </c>
      <c r="G38" s="39">
        <v>0.59782407407407401</v>
      </c>
      <c r="H38" s="20"/>
      <c r="I38" s="20"/>
      <c r="J38" s="34">
        <f t="shared" si="1"/>
        <v>0.22015046296296287</v>
      </c>
      <c r="K38" s="21"/>
    </row>
    <row r="39" spans="1:11" x14ac:dyDescent="0.25">
      <c r="A39" s="19">
        <v>320</v>
      </c>
      <c r="B39" s="20" t="s">
        <v>136</v>
      </c>
      <c r="C39" s="20" t="s">
        <v>22</v>
      </c>
      <c r="D39" s="20"/>
      <c r="E39" s="20"/>
      <c r="F39" s="39">
        <v>0.37767361111111114</v>
      </c>
      <c r="G39" s="39">
        <v>0.60422453703703705</v>
      </c>
      <c r="H39" s="20"/>
      <c r="I39" s="20"/>
      <c r="J39" s="34">
        <f t="shared" si="1"/>
        <v>0.22655092592592591</v>
      </c>
      <c r="K39" s="21"/>
    </row>
    <row r="40" spans="1:11" x14ac:dyDescent="0.25">
      <c r="A40" s="19">
        <v>301</v>
      </c>
      <c r="B40" s="12" t="s">
        <v>29</v>
      </c>
      <c r="C40" s="20" t="s">
        <v>22</v>
      </c>
      <c r="D40" s="20"/>
      <c r="E40" s="20"/>
      <c r="F40" s="39">
        <v>0.37626157407407407</v>
      </c>
      <c r="G40" s="39">
        <v>0.60466435185185186</v>
      </c>
      <c r="H40" s="20"/>
      <c r="I40" s="20"/>
      <c r="J40" s="34">
        <f t="shared" si="1"/>
        <v>0.22840277777777779</v>
      </c>
      <c r="K40" s="21"/>
    </row>
    <row r="41" spans="1:11" x14ac:dyDescent="0.25">
      <c r="A41" s="19">
        <v>302</v>
      </c>
      <c r="B41" s="12" t="s">
        <v>30</v>
      </c>
      <c r="C41" s="20" t="s">
        <v>22</v>
      </c>
      <c r="D41" s="20"/>
      <c r="E41" s="20"/>
      <c r="F41" s="39">
        <v>0.37626157407407407</v>
      </c>
      <c r="G41" s="39">
        <v>0.60515046296296293</v>
      </c>
      <c r="H41" s="20"/>
      <c r="I41" s="20"/>
      <c r="J41" s="34">
        <f t="shared" si="1"/>
        <v>0.22888888888888886</v>
      </c>
      <c r="K41" s="21"/>
    </row>
    <row r="42" spans="1:11" x14ac:dyDescent="0.25">
      <c r="A42" s="19">
        <v>308</v>
      </c>
      <c r="B42" s="20" t="s">
        <v>37</v>
      </c>
      <c r="C42" s="20" t="s">
        <v>22</v>
      </c>
      <c r="D42" s="20"/>
      <c r="E42" s="20"/>
      <c r="F42" s="39">
        <v>0.37626157407407407</v>
      </c>
      <c r="G42" s="39">
        <v>0.60711805555555554</v>
      </c>
      <c r="H42" s="20"/>
      <c r="I42" s="20"/>
      <c r="J42" s="34">
        <f t="shared" si="1"/>
        <v>0.23085648148148147</v>
      </c>
      <c r="K42" s="21"/>
    </row>
    <row r="43" spans="1:11" x14ac:dyDescent="0.25">
      <c r="A43" s="19">
        <v>307</v>
      </c>
      <c r="B43" s="20" t="s">
        <v>36</v>
      </c>
      <c r="C43" s="20" t="s">
        <v>22</v>
      </c>
      <c r="D43" s="20"/>
      <c r="E43" s="20"/>
      <c r="F43" s="39">
        <v>0.37626157407407407</v>
      </c>
      <c r="G43" s="39">
        <v>0.60741898148148155</v>
      </c>
      <c r="H43" s="20"/>
      <c r="I43" s="20"/>
      <c r="J43" s="34">
        <f t="shared" si="1"/>
        <v>0.23115740740740748</v>
      </c>
      <c r="K43" s="21"/>
    </row>
    <row r="44" spans="1:11" x14ac:dyDescent="0.25">
      <c r="A44" s="19">
        <v>303</v>
      </c>
      <c r="B44" s="12" t="s">
        <v>31</v>
      </c>
      <c r="C44" s="20" t="s">
        <v>22</v>
      </c>
      <c r="D44" s="20"/>
      <c r="E44" s="20"/>
      <c r="F44" s="39">
        <v>0.37626157407407407</v>
      </c>
      <c r="G44" s="39">
        <v>0.6133912037037037</v>
      </c>
      <c r="H44" s="20"/>
      <c r="I44" s="20"/>
      <c r="J44" s="34">
        <f t="shared" si="1"/>
        <v>0.23712962962962963</v>
      </c>
      <c r="K44" s="21"/>
    </row>
    <row r="45" spans="1:11" x14ac:dyDescent="0.25">
      <c r="A45" s="19">
        <v>319</v>
      </c>
      <c r="B45" s="20" t="s">
        <v>132</v>
      </c>
      <c r="C45" s="20" t="s">
        <v>22</v>
      </c>
      <c r="D45" s="20"/>
      <c r="E45" s="20"/>
      <c r="F45" s="39">
        <v>0.37767361111111114</v>
      </c>
      <c r="G45" s="39">
        <v>0.61660879629629628</v>
      </c>
      <c r="H45" s="20"/>
      <c r="I45" s="20"/>
      <c r="J45" s="34">
        <f t="shared" si="1"/>
        <v>0.23893518518518514</v>
      </c>
      <c r="K45" s="21"/>
    </row>
    <row r="46" spans="1:11" x14ac:dyDescent="0.25">
      <c r="A46" s="19">
        <v>321</v>
      </c>
      <c r="B46" s="20" t="s">
        <v>135</v>
      </c>
      <c r="C46" s="20" t="s">
        <v>22</v>
      </c>
      <c r="D46" s="20"/>
      <c r="E46" s="20"/>
      <c r="F46" s="39">
        <v>0.37767361111111114</v>
      </c>
      <c r="G46" s="39">
        <v>0.61947916666666669</v>
      </c>
      <c r="H46" s="20"/>
      <c r="I46" s="20"/>
      <c r="J46" s="34">
        <f t="shared" si="1"/>
        <v>0.24180555555555555</v>
      </c>
      <c r="K46" s="21"/>
    </row>
    <row r="47" spans="1:11" x14ac:dyDescent="0.25">
      <c r="A47" s="19">
        <v>310</v>
      </c>
      <c r="B47" s="20" t="s">
        <v>39</v>
      </c>
      <c r="C47" s="20" t="s">
        <v>22</v>
      </c>
      <c r="D47" s="20"/>
      <c r="E47" s="20"/>
      <c r="F47" s="39">
        <v>0.37767361111111114</v>
      </c>
      <c r="G47" s="39">
        <v>0.62586805555555558</v>
      </c>
      <c r="H47" s="20"/>
      <c r="I47" s="20"/>
      <c r="J47" s="34">
        <f t="shared" si="1"/>
        <v>0.24819444444444444</v>
      </c>
      <c r="K47" s="21"/>
    </row>
    <row r="48" spans="1:11" x14ac:dyDescent="0.25">
      <c r="A48" s="19">
        <v>316</v>
      </c>
      <c r="B48" s="20" t="s">
        <v>44</v>
      </c>
      <c r="C48" s="20" t="s">
        <v>22</v>
      </c>
      <c r="D48" s="20"/>
      <c r="E48" s="20"/>
      <c r="F48" s="39">
        <v>0.37767361111111114</v>
      </c>
      <c r="G48" s="39">
        <v>0.62592592592592589</v>
      </c>
      <c r="H48" s="20"/>
      <c r="I48" s="20"/>
      <c r="J48" s="34">
        <f t="shared" si="1"/>
        <v>0.24825231481481475</v>
      </c>
      <c r="K48" s="21"/>
    </row>
    <row r="49" spans="1:11" x14ac:dyDescent="0.25">
      <c r="A49" s="70">
        <v>304</v>
      </c>
      <c r="B49" s="71" t="s">
        <v>32</v>
      </c>
      <c r="C49" s="71" t="s">
        <v>22</v>
      </c>
      <c r="D49" s="71"/>
      <c r="E49" s="71"/>
      <c r="F49" s="72" t="s">
        <v>143</v>
      </c>
      <c r="G49" s="71"/>
      <c r="H49" s="71"/>
      <c r="I49" s="71"/>
      <c r="J49" s="73"/>
      <c r="K49" s="74"/>
    </row>
    <row r="50" spans="1:11" ht="15.6" thickBot="1" x14ac:dyDescent="0.3">
      <c r="A50" s="66">
        <v>318</v>
      </c>
      <c r="B50" s="63" t="s">
        <v>46</v>
      </c>
      <c r="C50" s="63" t="s">
        <v>22</v>
      </c>
      <c r="D50" s="63"/>
      <c r="E50" s="63"/>
      <c r="F50" s="67">
        <v>0.37767361111111114</v>
      </c>
      <c r="G50" s="63" t="s">
        <v>145</v>
      </c>
      <c r="H50" s="63"/>
      <c r="I50" s="63" t="s">
        <v>147</v>
      </c>
      <c r="J50" s="68"/>
      <c r="K50" s="69"/>
    </row>
    <row r="51" spans="1:11" ht="15.6" thickBot="1" x14ac:dyDescent="0.3"/>
    <row r="52" spans="1:11" ht="16.2" thickBot="1" x14ac:dyDescent="0.35">
      <c r="A52" s="102" t="s">
        <v>47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4"/>
    </row>
    <row r="53" spans="1:11" ht="15.6" x14ac:dyDescent="0.3">
      <c r="A53" s="25"/>
      <c r="B53" s="26"/>
      <c r="C53" s="26"/>
      <c r="D53" s="26"/>
      <c r="E53" s="26" t="s">
        <v>2</v>
      </c>
      <c r="F53" s="26"/>
      <c r="G53" s="26"/>
      <c r="H53" s="26" t="s">
        <v>3</v>
      </c>
      <c r="I53" s="26" t="s">
        <v>3</v>
      </c>
      <c r="J53" s="31"/>
      <c r="K53" s="27"/>
    </row>
    <row r="54" spans="1:11" ht="16.2" thickBot="1" x14ac:dyDescent="0.35">
      <c r="A54" s="8" t="s">
        <v>4</v>
      </c>
      <c r="B54" s="9" t="s">
        <v>5</v>
      </c>
      <c r="C54" s="9" t="s">
        <v>6</v>
      </c>
      <c r="D54" s="9"/>
      <c r="E54" s="9" t="s">
        <v>7</v>
      </c>
      <c r="F54" s="9" t="s">
        <v>8</v>
      </c>
      <c r="G54" s="9" t="s">
        <v>9</v>
      </c>
      <c r="H54" s="9">
        <v>1</v>
      </c>
      <c r="I54" s="9">
        <v>2</v>
      </c>
      <c r="J54" s="36" t="s">
        <v>10</v>
      </c>
      <c r="K54" s="10" t="s">
        <v>11</v>
      </c>
    </row>
    <row r="55" spans="1:11" ht="15.6" thickBot="1" x14ac:dyDescent="0.3">
      <c r="A55" s="16">
        <v>401</v>
      </c>
      <c r="B55" s="15" t="s">
        <v>49</v>
      </c>
      <c r="C55" s="17" t="s">
        <v>19</v>
      </c>
      <c r="D55" s="17"/>
      <c r="E55" s="17"/>
      <c r="F55" s="1">
        <v>0.34979166666666667</v>
      </c>
      <c r="G55" s="1">
        <v>0.52148148148148155</v>
      </c>
      <c r="H55" s="17"/>
      <c r="I55" s="17"/>
      <c r="J55" s="33">
        <f>G55-F55</f>
        <v>0.17168981481481488</v>
      </c>
      <c r="K55" s="18">
        <v>1</v>
      </c>
    </row>
    <row r="56" spans="1:11" ht="15.6" thickBot="1" x14ac:dyDescent="0.3">
      <c r="A56" s="4">
        <v>400</v>
      </c>
      <c r="B56" s="6" t="s">
        <v>48</v>
      </c>
      <c r="C56" s="3" t="s">
        <v>22</v>
      </c>
      <c r="D56" s="3"/>
      <c r="E56" s="3"/>
      <c r="F56" s="38">
        <v>0.34979166666666667</v>
      </c>
      <c r="G56" s="38">
        <v>0.58229166666666665</v>
      </c>
      <c r="H56" s="3"/>
      <c r="I56" s="3"/>
      <c r="J56" s="33">
        <f>G56-F56</f>
        <v>0.23249999999999998</v>
      </c>
      <c r="K56" s="5">
        <v>2</v>
      </c>
    </row>
    <row r="57" spans="1:11" x14ac:dyDescent="0.25">
      <c r="A57" s="75">
        <v>517</v>
      </c>
      <c r="B57" s="76" t="s">
        <v>148</v>
      </c>
      <c r="C57" s="76" t="s">
        <v>22</v>
      </c>
      <c r="D57" s="76"/>
      <c r="E57" s="76"/>
      <c r="F57" s="77">
        <v>0.34979166666666667</v>
      </c>
      <c r="G57" s="76"/>
      <c r="H57" s="76"/>
      <c r="I57" s="76" t="s">
        <v>147</v>
      </c>
      <c r="J57" s="51"/>
      <c r="K57" s="78"/>
    </row>
    <row r="58" spans="1:11" ht="15.6" thickBot="1" x14ac:dyDescent="0.3"/>
    <row r="59" spans="1:11" ht="16.2" thickBot="1" x14ac:dyDescent="0.35">
      <c r="A59" s="105" t="s">
        <v>50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7"/>
    </row>
    <row r="60" spans="1:11" ht="15.6" x14ac:dyDescent="0.3">
      <c r="A60" s="25"/>
      <c r="B60" s="26"/>
      <c r="C60" s="26"/>
      <c r="D60" s="26"/>
      <c r="E60" s="26" t="s">
        <v>2</v>
      </c>
      <c r="F60" s="26"/>
      <c r="G60" s="26"/>
      <c r="H60" s="26" t="s">
        <v>3</v>
      </c>
      <c r="I60" s="26" t="s">
        <v>3</v>
      </c>
      <c r="J60" s="31"/>
      <c r="K60" s="27"/>
    </row>
    <row r="61" spans="1:11" ht="16.2" thickBot="1" x14ac:dyDescent="0.35">
      <c r="A61" s="28" t="s">
        <v>4</v>
      </c>
      <c r="B61" s="29" t="s">
        <v>5</v>
      </c>
      <c r="C61" s="29" t="s">
        <v>6</v>
      </c>
      <c r="D61" s="29"/>
      <c r="E61" s="29" t="s">
        <v>7</v>
      </c>
      <c r="F61" s="29" t="s">
        <v>8</v>
      </c>
      <c r="G61" s="29" t="s">
        <v>9</v>
      </c>
      <c r="H61" s="29">
        <v>1</v>
      </c>
      <c r="I61" s="29">
        <v>2</v>
      </c>
      <c r="J61" s="32" t="s">
        <v>10</v>
      </c>
      <c r="K61" s="30" t="s">
        <v>11</v>
      </c>
    </row>
    <row r="62" spans="1:11" x14ac:dyDescent="0.25">
      <c r="A62" s="16">
        <v>500</v>
      </c>
      <c r="B62" s="15" t="s">
        <v>51</v>
      </c>
      <c r="C62" s="17" t="s">
        <v>22</v>
      </c>
      <c r="D62" s="17"/>
      <c r="E62" s="17"/>
      <c r="F62" s="1">
        <v>0.3540625</v>
      </c>
      <c r="G62" s="41">
        <v>0.50462962962962965</v>
      </c>
      <c r="H62" s="17"/>
      <c r="I62" s="17"/>
      <c r="J62" s="33">
        <f t="shared" ref="J62:J77" si="2">G62-F62</f>
        <v>0.15056712962962965</v>
      </c>
      <c r="K62" s="18">
        <v>1</v>
      </c>
    </row>
    <row r="63" spans="1:11" x14ac:dyDescent="0.25">
      <c r="A63" s="19">
        <v>503</v>
      </c>
      <c r="B63" s="12" t="s">
        <v>54</v>
      </c>
      <c r="C63" s="20" t="s">
        <v>22</v>
      </c>
      <c r="D63" s="20"/>
      <c r="E63" s="20"/>
      <c r="F63" s="39">
        <v>0.3540625</v>
      </c>
      <c r="G63" s="39">
        <v>0.51250000000000007</v>
      </c>
      <c r="H63" s="20"/>
      <c r="I63" s="20"/>
      <c r="J63" s="34">
        <f t="shared" si="2"/>
        <v>0.15843750000000006</v>
      </c>
      <c r="K63" s="21">
        <v>2</v>
      </c>
    </row>
    <row r="64" spans="1:11" x14ac:dyDescent="0.25">
      <c r="A64" s="19">
        <v>512</v>
      </c>
      <c r="B64" s="20" t="s">
        <v>63</v>
      </c>
      <c r="C64" s="20" t="s">
        <v>22</v>
      </c>
      <c r="D64" s="20"/>
      <c r="E64" s="20"/>
      <c r="F64" s="39">
        <v>0.35564814814814816</v>
      </c>
      <c r="G64" s="39">
        <v>0.5199421296296296</v>
      </c>
      <c r="H64" s="20"/>
      <c r="I64" s="20"/>
      <c r="J64" s="34">
        <f t="shared" si="2"/>
        <v>0.16429398148148144</v>
      </c>
      <c r="K64" s="21">
        <v>3</v>
      </c>
    </row>
    <row r="65" spans="1:11" x14ac:dyDescent="0.25">
      <c r="A65" s="19">
        <v>501</v>
      </c>
      <c r="B65" s="12" t="s">
        <v>52</v>
      </c>
      <c r="C65" s="20" t="s">
        <v>22</v>
      </c>
      <c r="D65" s="20"/>
      <c r="E65" s="20"/>
      <c r="F65" s="39">
        <v>0.3540625</v>
      </c>
      <c r="G65" s="39">
        <v>0.52344907407407404</v>
      </c>
      <c r="H65" s="20"/>
      <c r="I65" s="20"/>
      <c r="J65" s="34">
        <f t="shared" si="2"/>
        <v>0.16938657407407404</v>
      </c>
      <c r="K65" s="21"/>
    </row>
    <row r="66" spans="1:11" x14ac:dyDescent="0.25">
      <c r="A66" s="19">
        <v>511</v>
      </c>
      <c r="B66" s="20" t="s">
        <v>62</v>
      </c>
      <c r="C66" s="20" t="s">
        <v>22</v>
      </c>
      <c r="D66" s="20"/>
      <c r="E66" s="20"/>
      <c r="F66" s="39">
        <v>0.35564814814814816</v>
      </c>
      <c r="G66" s="39">
        <v>0.52601851851851855</v>
      </c>
      <c r="H66" s="20"/>
      <c r="I66" s="20"/>
      <c r="J66" s="34">
        <f t="shared" si="2"/>
        <v>0.17037037037037039</v>
      </c>
      <c r="K66" s="21"/>
    </row>
    <row r="67" spans="1:11" x14ac:dyDescent="0.25">
      <c r="A67" s="19">
        <v>510</v>
      </c>
      <c r="B67" s="20" t="s">
        <v>61</v>
      </c>
      <c r="C67" s="20" t="s">
        <v>22</v>
      </c>
      <c r="D67" s="20"/>
      <c r="E67" s="20"/>
      <c r="F67" s="39">
        <v>0.35564814814814816</v>
      </c>
      <c r="G67" s="39">
        <v>0.52979166666666666</v>
      </c>
      <c r="H67" s="20"/>
      <c r="I67" s="20"/>
      <c r="J67" s="34">
        <f t="shared" si="2"/>
        <v>0.1741435185185185</v>
      </c>
      <c r="K67" s="21"/>
    </row>
    <row r="68" spans="1:11" x14ac:dyDescent="0.25">
      <c r="A68" s="19">
        <v>504</v>
      </c>
      <c r="B68" s="12" t="s">
        <v>55</v>
      </c>
      <c r="C68" s="20" t="s">
        <v>22</v>
      </c>
      <c r="D68" s="20"/>
      <c r="E68" s="20"/>
      <c r="F68" s="39">
        <v>0.3540625</v>
      </c>
      <c r="G68" s="39">
        <v>0.5294444444444445</v>
      </c>
      <c r="H68" s="20"/>
      <c r="I68" s="20"/>
      <c r="J68" s="34">
        <f t="shared" si="2"/>
        <v>0.17538194444444449</v>
      </c>
      <c r="K68" s="21"/>
    </row>
    <row r="69" spans="1:11" x14ac:dyDescent="0.25">
      <c r="A69" s="19">
        <v>502</v>
      </c>
      <c r="B69" s="12" t="s">
        <v>53</v>
      </c>
      <c r="C69" s="20" t="s">
        <v>22</v>
      </c>
      <c r="D69" s="20"/>
      <c r="E69" s="20"/>
      <c r="F69" s="39">
        <v>0.3540625</v>
      </c>
      <c r="G69" s="39">
        <v>0.53024305555555562</v>
      </c>
      <c r="H69" s="20"/>
      <c r="I69" s="20"/>
      <c r="J69" s="34">
        <f t="shared" si="2"/>
        <v>0.17618055555555562</v>
      </c>
      <c r="K69" s="21"/>
    </row>
    <row r="70" spans="1:11" x14ac:dyDescent="0.25">
      <c r="A70" s="19">
        <v>506</v>
      </c>
      <c r="B70" s="12" t="s">
        <v>57</v>
      </c>
      <c r="C70" s="20" t="s">
        <v>22</v>
      </c>
      <c r="D70" s="20"/>
      <c r="E70" s="20"/>
      <c r="F70" s="39">
        <v>0.3540625</v>
      </c>
      <c r="G70" s="39">
        <v>0.55714120370370368</v>
      </c>
      <c r="H70" s="20"/>
      <c r="I70" s="20"/>
      <c r="J70" s="34">
        <f t="shared" si="2"/>
        <v>0.20307870370370368</v>
      </c>
      <c r="K70" s="21"/>
    </row>
    <row r="71" spans="1:11" x14ac:dyDescent="0.25">
      <c r="A71" s="19">
        <v>516</v>
      </c>
      <c r="B71" s="20" t="s">
        <v>67</v>
      </c>
      <c r="C71" s="20" t="s">
        <v>22</v>
      </c>
      <c r="D71" s="20"/>
      <c r="E71" s="20"/>
      <c r="F71" s="39">
        <v>0.35564814814814816</v>
      </c>
      <c r="G71" s="39">
        <v>0.56410879629629629</v>
      </c>
      <c r="H71" s="20"/>
      <c r="I71" s="20"/>
      <c r="J71" s="34">
        <f t="shared" si="2"/>
        <v>0.20846064814814813</v>
      </c>
      <c r="K71" s="21"/>
    </row>
    <row r="72" spans="1:11" x14ac:dyDescent="0.25">
      <c r="A72" s="19">
        <v>507</v>
      </c>
      <c r="B72" s="20" t="s">
        <v>58</v>
      </c>
      <c r="C72" s="20" t="s">
        <v>22</v>
      </c>
      <c r="D72" s="20"/>
      <c r="E72" s="20"/>
      <c r="F72" s="39">
        <v>0.35564814814814816</v>
      </c>
      <c r="G72" s="39">
        <v>0.56479166666666669</v>
      </c>
      <c r="H72" s="20"/>
      <c r="I72" s="20"/>
      <c r="J72" s="34">
        <f t="shared" si="2"/>
        <v>0.20914351851851853</v>
      </c>
      <c r="K72" s="21"/>
    </row>
    <row r="73" spans="1:11" x14ac:dyDescent="0.25">
      <c r="A73" s="19">
        <v>513</v>
      </c>
      <c r="B73" s="20" t="s">
        <v>64</v>
      </c>
      <c r="C73" s="20" t="s">
        <v>22</v>
      </c>
      <c r="D73" s="20"/>
      <c r="E73" s="20"/>
      <c r="F73" s="39">
        <v>0.35564814814814816</v>
      </c>
      <c r="G73" s="39">
        <v>0.57668981481481485</v>
      </c>
      <c r="H73" s="20"/>
      <c r="I73" s="20"/>
      <c r="J73" s="34">
        <f t="shared" si="2"/>
        <v>0.22104166666666669</v>
      </c>
      <c r="K73" s="21"/>
    </row>
    <row r="74" spans="1:11" x14ac:dyDescent="0.25">
      <c r="A74" s="19">
        <v>509</v>
      </c>
      <c r="B74" s="20" t="s">
        <v>60</v>
      </c>
      <c r="C74" s="20" t="s">
        <v>22</v>
      </c>
      <c r="D74" s="20"/>
      <c r="E74" s="20"/>
      <c r="F74" s="39">
        <v>0.3540625</v>
      </c>
      <c r="G74" s="39">
        <v>0.57663194444444443</v>
      </c>
      <c r="H74" s="2"/>
      <c r="I74" s="20"/>
      <c r="J74" s="34">
        <f t="shared" si="2"/>
        <v>0.22256944444444443</v>
      </c>
      <c r="K74" s="21"/>
    </row>
    <row r="75" spans="1:11" x14ac:dyDescent="0.25">
      <c r="A75" s="19">
        <v>508</v>
      </c>
      <c r="B75" s="20" t="s">
        <v>59</v>
      </c>
      <c r="C75" s="20" t="s">
        <v>22</v>
      </c>
      <c r="D75" s="20"/>
      <c r="E75" s="20"/>
      <c r="F75" s="39">
        <v>0.3540625</v>
      </c>
      <c r="G75" s="39">
        <v>0.57672453703703697</v>
      </c>
      <c r="H75" s="20"/>
      <c r="I75" s="20"/>
      <c r="J75" s="34">
        <f t="shared" si="2"/>
        <v>0.22266203703703696</v>
      </c>
      <c r="K75" s="21"/>
    </row>
    <row r="76" spans="1:11" x14ac:dyDescent="0.25">
      <c r="A76" s="19">
        <v>514</v>
      </c>
      <c r="B76" s="20" t="s">
        <v>65</v>
      </c>
      <c r="C76" s="20" t="s">
        <v>22</v>
      </c>
      <c r="D76" s="20"/>
      <c r="E76" s="20"/>
      <c r="F76" s="39">
        <v>0.35564814814814816</v>
      </c>
      <c r="G76" s="39">
        <v>0.62277777777777776</v>
      </c>
      <c r="H76" s="20"/>
      <c r="I76" s="20"/>
      <c r="J76" s="34">
        <f t="shared" si="2"/>
        <v>0.26712962962962961</v>
      </c>
      <c r="K76" s="21"/>
    </row>
    <row r="77" spans="1:11" x14ac:dyDescent="0.25">
      <c r="A77" s="47">
        <v>402</v>
      </c>
      <c r="B77" s="12" t="s">
        <v>125</v>
      </c>
      <c r="C77" s="12" t="s">
        <v>22</v>
      </c>
      <c r="D77" s="12"/>
      <c r="E77" s="12"/>
      <c r="F77" s="61">
        <v>0.35564814814814816</v>
      </c>
      <c r="G77" s="61">
        <v>0.69724537037037038</v>
      </c>
      <c r="H77" s="12"/>
      <c r="I77" s="12"/>
      <c r="J77" s="62">
        <f t="shared" si="2"/>
        <v>0.34159722222222222</v>
      </c>
      <c r="K77" s="48"/>
    </row>
    <row r="78" spans="1:11" x14ac:dyDescent="0.25">
      <c r="A78" s="70">
        <v>505</v>
      </c>
      <c r="B78" s="71" t="s">
        <v>56</v>
      </c>
      <c r="C78" s="71" t="s">
        <v>19</v>
      </c>
      <c r="D78" s="71"/>
      <c r="E78" s="71"/>
      <c r="F78" s="71" t="s">
        <v>143</v>
      </c>
      <c r="G78" s="71"/>
      <c r="H78" s="71"/>
      <c r="I78" s="71"/>
      <c r="J78" s="73"/>
      <c r="K78" s="74"/>
    </row>
    <row r="79" spans="1:11" ht="15.6" thickBot="1" x14ac:dyDescent="0.3">
      <c r="A79" s="79">
        <v>515</v>
      </c>
      <c r="B79" s="80" t="s">
        <v>66</v>
      </c>
      <c r="C79" s="80" t="s">
        <v>22</v>
      </c>
      <c r="D79" s="80"/>
      <c r="E79" s="80"/>
      <c r="F79" s="81" t="s">
        <v>143</v>
      </c>
      <c r="G79" s="80"/>
      <c r="H79" s="80"/>
      <c r="I79" s="80"/>
      <c r="J79" s="83"/>
      <c r="K79" s="82"/>
    </row>
    <row r="80" spans="1:11" ht="15.6" thickBot="1" x14ac:dyDescent="0.3"/>
    <row r="81" spans="1:11" ht="16.2" thickBot="1" x14ac:dyDescent="0.35">
      <c r="A81" s="108" t="s">
        <v>68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10"/>
    </row>
    <row r="82" spans="1:11" ht="15.6" x14ac:dyDescent="0.3">
      <c r="A82" s="25"/>
      <c r="B82" s="26"/>
      <c r="C82" s="26"/>
      <c r="D82" s="26"/>
      <c r="E82" s="26" t="s">
        <v>2</v>
      </c>
      <c r="F82" s="26"/>
      <c r="G82" s="26"/>
      <c r="H82" s="26" t="s">
        <v>3</v>
      </c>
      <c r="I82" s="26" t="s">
        <v>3</v>
      </c>
      <c r="J82" s="31"/>
      <c r="K82" s="27"/>
    </row>
    <row r="83" spans="1:11" ht="16.2" thickBot="1" x14ac:dyDescent="0.35">
      <c r="A83" s="28" t="s">
        <v>4</v>
      </c>
      <c r="B83" s="29" t="s">
        <v>5</v>
      </c>
      <c r="C83" s="29" t="s">
        <v>6</v>
      </c>
      <c r="D83" s="29"/>
      <c r="E83" s="29" t="s">
        <v>7</v>
      </c>
      <c r="F83" s="29" t="s">
        <v>8</v>
      </c>
      <c r="G83" s="29" t="s">
        <v>9</v>
      </c>
      <c r="H83" s="29">
        <v>1</v>
      </c>
      <c r="I83" s="29">
        <v>2</v>
      </c>
      <c r="J83" s="32" t="s">
        <v>10</v>
      </c>
      <c r="K83" s="30" t="s">
        <v>11</v>
      </c>
    </row>
    <row r="84" spans="1:11" x14ac:dyDescent="0.25">
      <c r="A84" s="16">
        <v>601</v>
      </c>
      <c r="B84" s="17" t="s">
        <v>70</v>
      </c>
      <c r="C84" s="17" t="s">
        <v>71</v>
      </c>
      <c r="D84" s="17" t="s">
        <v>14</v>
      </c>
      <c r="E84" s="17"/>
      <c r="F84" s="1">
        <v>0.36223379629629626</v>
      </c>
      <c r="G84" s="1">
        <v>0.61451388888888892</v>
      </c>
      <c r="H84" s="17"/>
      <c r="I84" s="17"/>
      <c r="J84" s="33">
        <f t="shared" ref="J84:J85" si="3">G84-F84</f>
        <v>0.25228009259259265</v>
      </c>
      <c r="K84" s="18">
        <v>1</v>
      </c>
    </row>
    <row r="85" spans="1:11" x14ac:dyDescent="0.25">
      <c r="A85" s="19">
        <v>600</v>
      </c>
      <c r="B85" s="12" t="s">
        <v>69</v>
      </c>
      <c r="C85" s="20" t="s">
        <v>16</v>
      </c>
      <c r="D85" s="20" t="s">
        <v>14</v>
      </c>
      <c r="E85" s="20"/>
      <c r="F85" s="39">
        <v>0.36223379629629626</v>
      </c>
      <c r="G85" s="39">
        <v>0.66120370370370374</v>
      </c>
      <c r="H85" s="20"/>
      <c r="I85" s="20"/>
      <c r="J85" s="34">
        <f t="shared" si="3"/>
        <v>0.29896990740740748</v>
      </c>
      <c r="K85" s="21"/>
    </row>
    <row r="86" spans="1:11" ht="15.6" thickBot="1" x14ac:dyDescent="0.3">
      <c r="A86" s="24"/>
      <c r="B86" s="22"/>
      <c r="C86" s="22"/>
      <c r="D86" s="22"/>
      <c r="E86" s="22"/>
      <c r="F86" s="22"/>
      <c r="G86" s="22"/>
      <c r="H86" s="22"/>
      <c r="I86" s="22"/>
      <c r="J86" s="35"/>
      <c r="K86" s="23"/>
    </row>
    <row r="87" spans="1:11" ht="15.6" thickBot="1" x14ac:dyDescent="0.3"/>
    <row r="88" spans="1:11" ht="16.2" thickBot="1" x14ac:dyDescent="0.35">
      <c r="A88" s="111" t="s">
        <v>72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3"/>
    </row>
    <row r="89" spans="1:11" ht="15.6" x14ac:dyDescent="0.3">
      <c r="A89" s="25"/>
      <c r="B89" s="26"/>
      <c r="C89" s="26"/>
      <c r="D89" s="26"/>
      <c r="E89" s="26" t="s">
        <v>2</v>
      </c>
      <c r="F89" s="26"/>
      <c r="G89" s="26"/>
      <c r="H89" s="26" t="s">
        <v>3</v>
      </c>
      <c r="I89" s="26" t="s">
        <v>3</v>
      </c>
      <c r="J89" s="31"/>
      <c r="K89" s="27"/>
    </row>
    <row r="90" spans="1:11" ht="16.2" thickBot="1" x14ac:dyDescent="0.35">
      <c r="A90" s="28" t="s">
        <v>4</v>
      </c>
      <c r="B90" s="29" t="s">
        <v>5</v>
      </c>
      <c r="C90" s="29" t="s">
        <v>6</v>
      </c>
      <c r="D90" s="29"/>
      <c r="E90" s="29" t="s">
        <v>7</v>
      </c>
      <c r="F90" s="29" t="s">
        <v>8</v>
      </c>
      <c r="G90" s="29" t="s">
        <v>9</v>
      </c>
      <c r="H90" s="29">
        <v>1</v>
      </c>
      <c r="I90" s="29">
        <v>2</v>
      </c>
      <c r="J90" s="32" t="s">
        <v>10</v>
      </c>
      <c r="K90" s="30" t="s">
        <v>11</v>
      </c>
    </row>
    <row r="91" spans="1:11" ht="15.6" thickBot="1" x14ac:dyDescent="0.3">
      <c r="A91" s="16">
        <v>700</v>
      </c>
      <c r="B91" s="15" t="s">
        <v>73</v>
      </c>
      <c r="C91" s="17" t="s">
        <v>22</v>
      </c>
      <c r="D91" s="17"/>
      <c r="E91" s="17" t="s">
        <v>74</v>
      </c>
      <c r="F91" s="39">
        <v>0.36223379629629626</v>
      </c>
      <c r="G91" s="1">
        <v>0.52377314814814813</v>
      </c>
      <c r="H91" s="17"/>
      <c r="I91" s="17"/>
      <c r="J91" s="33">
        <f t="shared" ref="J91:J92" si="4">G91-F91</f>
        <v>0.16153935185185186</v>
      </c>
      <c r="K91" s="18">
        <v>1</v>
      </c>
    </row>
    <row r="92" spans="1:11" ht="15.6" thickBot="1" x14ac:dyDescent="0.3">
      <c r="A92" s="19">
        <f t="shared" ref="A92:A93" si="5">SUM(A91+1)</f>
        <v>701</v>
      </c>
      <c r="B92" s="20" t="s">
        <v>75</v>
      </c>
      <c r="C92" s="20" t="s">
        <v>22</v>
      </c>
      <c r="D92" s="20"/>
      <c r="E92" s="20" t="s">
        <v>43</v>
      </c>
      <c r="F92" s="39">
        <v>0.36223379629629626</v>
      </c>
      <c r="G92" s="39">
        <v>0.54542824074074081</v>
      </c>
      <c r="H92" s="20"/>
      <c r="I92" s="20"/>
      <c r="J92" s="33">
        <f t="shared" si="4"/>
        <v>0.18319444444444455</v>
      </c>
      <c r="K92" s="21">
        <v>2</v>
      </c>
    </row>
    <row r="93" spans="1:11" x14ac:dyDescent="0.25">
      <c r="A93" s="19">
        <f t="shared" si="5"/>
        <v>702</v>
      </c>
      <c r="B93" s="44" t="s">
        <v>126</v>
      </c>
      <c r="C93" s="20" t="s">
        <v>22</v>
      </c>
      <c r="D93" s="20"/>
      <c r="E93" s="20"/>
      <c r="F93" s="39">
        <v>0.36223379629629626</v>
      </c>
      <c r="G93" s="20"/>
      <c r="H93" s="20"/>
      <c r="I93" s="20" t="s">
        <v>147</v>
      </c>
      <c r="J93" s="33"/>
      <c r="K93" s="21"/>
    </row>
    <row r="95" spans="1:11" ht="15.6" thickBot="1" x14ac:dyDescent="0.3"/>
    <row r="96" spans="1:11" ht="16.2" thickBot="1" x14ac:dyDescent="0.35">
      <c r="A96" s="136" t="s">
        <v>76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8"/>
    </row>
    <row r="97" spans="1:11" ht="15.6" x14ac:dyDescent="0.3">
      <c r="A97" s="25"/>
      <c r="B97" s="26"/>
      <c r="C97" s="26"/>
      <c r="D97" s="26"/>
      <c r="E97" s="26" t="s">
        <v>2</v>
      </c>
      <c r="F97" s="26"/>
      <c r="G97" s="26"/>
      <c r="H97" s="26" t="s">
        <v>3</v>
      </c>
      <c r="I97" s="26" t="s">
        <v>3</v>
      </c>
      <c r="J97" s="31"/>
      <c r="K97" s="27"/>
    </row>
    <row r="98" spans="1:11" ht="16.2" thickBot="1" x14ac:dyDescent="0.35">
      <c r="A98" s="8" t="s">
        <v>4</v>
      </c>
      <c r="B98" s="9" t="s">
        <v>5</v>
      </c>
      <c r="C98" s="9" t="s">
        <v>6</v>
      </c>
      <c r="D98" s="9"/>
      <c r="E98" s="9" t="s">
        <v>7</v>
      </c>
      <c r="F98" s="9" t="s">
        <v>8</v>
      </c>
      <c r="G98" s="9" t="s">
        <v>9</v>
      </c>
      <c r="H98" s="9">
        <v>1</v>
      </c>
      <c r="I98" s="9">
        <v>2</v>
      </c>
      <c r="J98" s="36" t="s">
        <v>10</v>
      </c>
      <c r="K98" s="10" t="s">
        <v>11</v>
      </c>
    </row>
    <row r="99" spans="1:11" ht="15.6" thickBot="1" x14ac:dyDescent="0.3">
      <c r="A99" s="16"/>
      <c r="B99" s="17" t="s">
        <v>119</v>
      </c>
      <c r="C99" s="17" t="s">
        <v>22</v>
      </c>
      <c r="D99" s="17"/>
      <c r="E99" s="17" t="s">
        <v>120</v>
      </c>
      <c r="F99" s="1">
        <v>0.34849537037037037</v>
      </c>
      <c r="G99" s="1">
        <v>0.51978009259259261</v>
      </c>
      <c r="H99" s="17"/>
      <c r="I99" s="17"/>
      <c r="J99" s="33">
        <f t="shared" ref="J99:J104" si="6">G99-F99</f>
        <v>0.17128472222222224</v>
      </c>
      <c r="K99" s="18">
        <v>1</v>
      </c>
    </row>
    <row r="100" spans="1:11" ht="15.6" thickBot="1" x14ac:dyDescent="0.3">
      <c r="A100" s="19"/>
      <c r="B100" s="20" t="s">
        <v>78</v>
      </c>
      <c r="C100" s="20" t="s">
        <v>22</v>
      </c>
      <c r="D100" s="20"/>
      <c r="E100" s="20"/>
      <c r="F100" s="1">
        <v>0.34849537037037037</v>
      </c>
      <c r="G100" s="39">
        <v>0.55008101851851854</v>
      </c>
      <c r="H100" s="20"/>
      <c r="I100" s="20"/>
      <c r="J100" s="33">
        <f t="shared" si="6"/>
        <v>0.20158564814814817</v>
      </c>
      <c r="K100" s="21">
        <v>2</v>
      </c>
    </row>
    <row r="101" spans="1:11" ht="15.6" thickBot="1" x14ac:dyDescent="0.3">
      <c r="A101" s="19"/>
      <c r="B101" s="20" t="s">
        <v>79</v>
      </c>
      <c r="C101" s="20" t="s">
        <v>22</v>
      </c>
      <c r="D101" s="20"/>
      <c r="E101" s="20" t="s">
        <v>80</v>
      </c>
      <c r="F101" s="1">
        <v>0.34849537037037037</v>
      </c>
      <c r="G101" s="39">
        <v>0.55082175925925925</v>
      </c>
      <c r="H101" s="20"/>
      <c r="I101" s="20"/>
      <c r="J101" s="33">
        <f t="shared" si="6"/>
        <v>0.20232638888888888</v>
      </c>
      <c r="K101" s="21">
        <v>3</v>
      </c>
    </row>
    <row r="102" spans="1:11" ht="15.6" thickBot="1" x14ac:dyDescent="0.3">
      <c r="A102" s="49">
        <v>800</v>
      </c>
      <c r="B102" s="44" t="s">
        <v>77</v>
      </c>
      <c r="C102" s="44" t="s">
        <v>22</v>
      </c>
      <c r="D102" s="44"/>
      <c r="E102" s="44"/>
      <c r="F102" s="50" t="s">
        <v>143</v>
      </c>
      <c r="G102" s="44"/>
      <c r="H102" s="44"/>
      <c r="I102" s="44"/>
      <c r="J102" s="51" t="e">
        <f t="shared" si="6"/>
        <v>#VALUE!</v>
      </c>
      <c r="K102" s="52"/>
    </row>
    <row r="103" spans="1:11" ht="15.6" thickBot="1" x14ac:dyDescent="0.3">
      <c r="A103" s="19">
        <f>SUM(A102+1)</f>
        <v>801</v>
      </c>
      <c r="B103" s="20" t="s">
        <v>144</v>
      </c>
      <c r="C103" s="20" t="s">
        <v>22</v>
      </c>
      <c r="D103" s="20"/>
      <c r="E103" s="20"/>
      <c r="F103" s="39">
        <v>0.3659722222222222</v>
      </c>
      <c r="G103" s="39">
        <v>0.54891203703703706</v>
      </c>
      <c r="H103" s="20"/>
      <c r="I103" s="20"/>
      <c r="J103" s="33">
        <f t="shared" si="6"/>
        <v>0.18293981481481486</v>
      </c>
      <c r="K103" s="21"/>
    </row>
    <row r="104" spans="1:11" ht="15.6" thickBot="1" x14ac:dyDescent="0.3">
      <c r="A104" s="24">
        <f>SUM(A103+1)</f>
        <v>802</v>
      </c>
      <c r="B104" s="22"/>
      <c r="C104" s="22"/>
      <c r="D104" s="22"/>
      <c r="E104" s="22"/>
      <c r="F104" s="22"/>
      <c r="G104" s="22"/>
      <c r="H104" s="22"/>
      <c r="I104" s="22"/>
      <c r="J104" s="37">
        <f t="shared" si="6"/>
        <v>0</v>
      </c>
      <c r="K104" s="23"/>
    </row>
    <row r="105" spans="1:11" ht="15.6" thickBot="1" x14ac:dyDescent="0.3"/>
    <row r="106" spans="1:11" ht="16.2" thickBot="1" x14ac:dyDescent="0.35">
      <c r="A106" s="117" t="s">
        <v>81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119"/>
    </row>
    <row r="107" spans="1:11" ht="15.6" x14ac:dyDescent="0.3">
      <c r="A107" s="25"/>
      <c r="B107" s="26"/>
      <c r="C107" s="26"/>
      <c r="D107" s="26"/>
      <c r="E107" s="26" t="s">
        <v>2</v>
      </c>
      <c r="F107" s="26"/>
      <c r="G107" s="26"/>
      <c r="H107" s="26" t="s">
        <v>3</v>
      </c>
      <c r="I107" s="26" t="s">
        <v>3</v>
      </c>
      <c r="J107" s="31"/>
      <c r="K107" s="27"/>
    </row>
    <row r="108" spans="1:11" ht="16.2" thickBot="1" x14ac:dyDescent="0.35">
      <c r="A108" s="8" t="s">
        <v>4</v>
      </c>
      <c r="B108" s="9" t="s">
        <v>5</v>
      </c>
      <c r="C108" s="9" t="s">
        <v>6</v>
      </c>
      <c r="D108" s="9"/>
      <c r="E108" s="9" t="s">
        <v>7</v>
      </c>
      <c r="F108" s="9" t="s">
        <v>8</v>
      </c>
      <c r="G108" s="9" t="s">
        <v>9</v>
      </c>
      <c r="H108" s="9">
        <v>1</v>
      </c>
      <c r="I108" s="9">
        <v>2</v>
      </c>
      <c r="J108" s="36" t="s">
        <v>10</v>
      </c>
      <c r="K108" s="10" t="s">
        <v>11</v>
      </c>
    </row>
    <row r="109" spans="1:11" ht="15.6" thickBot="1" x14ac:dyDescent="0.3">
      <c r="A109" s="16">
        <v>900</v>
      </c>
      <c r="B109" s="46" t="s">
        <v>82</v>
      </c>
      <c r="C109" s="17"/>
      <c r="D109" s="17" t="s">
        <v>14</v>
      </c>
      <c r="E109" s="17"/>
      <c r="F109" s="17" t="s">
        <v>143</v>
      </c>
      <c r="G109" s="17"/>
      <c r="H109" s="17"/>
      <c r="I109" s="17"/>
      <c r="J109" s="33" t="e">
        <f>G109-F109</f>
        <v>#VALUE!</v>
      </c>
      <c r="K109" s="18"/>
    </row>
    <row r="110" spans="1:11" ht="15.6" thickBot="1" x14ac:dyDescent="0.3">
      <c r="A110" s="19">
        <f>SUM(A109+1)</f>
        <v>901</v>
      </c>
      <c r="B110" s="42" t="s">
        <v>117</v>
      </c>
      <c r="C110" s="20"/>
      <c r="D110" s="20"/>
      <c r="E110" s="20"/>
      <c r="F110" s="39">
        <v>0.3659722222222222</v>
      </c>
      <c r="G110" s="39">
        <v>0.64976851851851858</v>
      </c>
      <c r="H110" s="20"/>
      <c r="I110" s="20"/>
      <c r="J110" s="33">
        <f t="shared" ref="J110:J114" si="7">G110-F110</f>
        <v>0.28379629629629638</v>
      </c>
      <c r="K110" s="21"/>
    </row>
    <row r="111" spans="1:11" ht="15.6" thickBot="1" x14ac:dyDescent="0.3">
      <c r="A111" s="19">
        <f t="shared" ref="A111:A114" si="8">SUM(A110+1)</f>
        <v>902</v>
      </c>
      <c r="B111" s="20"/>
      <c r="C111" s="20"/>
      <c r="D111" s="20"/>
      <c r="E111" s="20"/>
      <c r="F111" s="20"/>
      <c r="G111" s="20"/>
      <c r="H111" s="20"/>
      <c r="I111" s="20"/>
      <c r="J111" s="33">
        <f t="shared" si="7"/>
        <v>0</v>
      </c>
      <c r="K111" s="21"/>
    </row>
    <row r="112" spans="1:11" ht="15.6" thickBot="1" x14ac:dyDescent="0.3">
      <c r="A112" s="19">
        <f t="shared" si="8"/>
        <v>903</v>
      </c>
      <c r="B112" s="20"/>
      <c r="C112" s="20"/>
      <c r="D112" s="20"/>
      <c r="E112" s="20"/>
      <c r="F112" s="20"/>
      <c r="G112" s="20"/>
      <c r="H112" s="20"/>
      <c r="I112" s="20"/>
      <c r="J112" s="33">
        <f t="shared" si="7"/>
        <v>0</v>
      </c>
      <c r="K112" s="21"/>
    </row>
    <row r="113" spans="1:11" ht="15.6" thickBot="1" x14ac:dyDescent="0.3">
      <c r="A113" s="19">
        <f t="shared" si="8"/>
        <v>904</v>
      </c>
      <c r="B113" s="20"/>
      <c r="C113" s="20"/>
      <c r="D113" s="20"/>
      <c r="E113" s="20"/>
      <c r="F113" s="20"/>
      <c r="G113" s="20"/>
      <c r="H113" s="20"/>
      <c r="I113" s="20"/>
      <c r="J113" s="33">
        <f t="shared" si="7"/>
        <v>0</v>
      </c>
      <c r="K113" s="21"/>
    </row>
    <row r="114" spans="1:11" ht="15.6" thickBot="1" x14ac:dyDescent="0.3">
      <c r="A114" s="24">
        <f t="shared" si="8"/>
        <v>905</v>
      </c>
      <c r="B114" s="22"/>
      <c r="C114" s="22"/>
      <c r="D114" s="22"/>
      <c r="E114" s="22"/>
      <c r="F114" s="22"/>
      <c r="G114" s="22"/>
      <c r="H114" s="22"/>
      <c r="I114" s="22"/>
      <c r="J114" s="37">
        <f t="shared" si="7"/>
        <v>0</v>
      </c>
      <c r="K114" s="23"/>
    </row>
    <row r="115" spans="1:11" ht="15.6" thickBot="1" x14ac:dyDescent="0.3"/>
    <row r="116" spans="1:11" ht="16.2" thickBot="1" x14ac:dyDescent="0.35">
      <c r="A116" s="121" t="s">
        <v>83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3"/>
    </row>
    <row r="117" spans="1:11" ht="15.6" x14ac:dyDescent="0.3">
      <c r="A117" s="25"/>
      <c r="B117" s="26"/>
      <c r="C117" s="26"/>
      <c r="D117" s="26"/>
      <c r="E117" s="26" t="s">
        <v>2</v>
      </c>
      <c r="F117" s="26"/>
      <c r="G117" s="26"/>
      <c r="H117" s="26" t="s">
        <v>3</v>
      </c>
      <c r="I117" s="26" t="s">
        <v>3</v>
      </c>
      <c r="J117" s="31"/>
      <c r="K117" s="27"/>
    </row>
    <row r="118" spans="1:11" ht="16.2" thickBot="1" x14ac:dyDescent="0.35">
      <c r="A118" s="8" t="s">
        <v>4</v>
      </c>
      <c r="B118" s="9" t="s">
        <v>5</v>
      </c>
      <c r="C118" s="9" t="s">
        <v>6</v>
      </c>
      <c r="D118" s="9"/>
      <c r="E118" s="9" t="s">
        <v>7</v>
      </c>
      <c r="F118" s="9" t="s">
        <v>8</v>
      </c>
      <c r="G118" s="9" t="s">
        <v>9</v>
      </c>
      <c r="H118" s="9">
        <v>1</v>
      </c>
      <c r="I118" s="9">
        <v>2</v>
      </c>
      <c r="J118" s="36" t="s">
        <v>10</v>
      </c>
      <c r="K118" s="10" t="s">
        <v>11</v>
      </c>
    </row>
    <row r="119" spans="1:11" ht="15.6" thickBot="1" x14ac:dyDescent="0.3">
      <c r="A119" s="16" t="e">
        <f>SUM(A118+1)</f>
        <v>#VALUE!</v>
      </c>
      <c r="B119" s="17"/>
      <c r="C119" s="17"/>
      <c r="D119" s="17"/>
      <c r="E119" s="17"/>
      <c r="F119" s="17"/>
      <c r="G119" s="17"/>
      <c r="H119" s="17"/>
      <c r="I119" s="17"/>
      <c r="J119" s="33">
        <f t="shared" ref="J119:J132" si="9">G119-F119</f>
        <v>0</v>
      </c>
      <c r="K119" s="18">
        <v>1</v>
      </c>
    </row>
    <row r="120" spans="1:11" ht="15.6" thickBot="1" x14ac:dyDescent="0.3">
      <c r="A120" s="19" t="e">
        <f>SUM(A119+1)</f>
        <v>#VALUE!</v>
      </c>
      <c r="B120" s="12" t="s">
        <v>93</v>
      </c>
      <c r="C120" s="20" t="s">
        <v>85</v>
      </c>
      <c r="D120" s="20" t="s">
        <v>14</v>
      </c>
      <c r="E120" s="20"/>
      <c r="F120" s="1">
        <v>0.36975694444444446</v>
      </c>
      <c r="G120" s="39">
        <v>0.55405092592592597</v>
      </c>
      <c r="H120" s="20"/>
      <c r="I120" s="20"/>
      <c r="J120" s="33">
        <f t="shared" si="9"/>
        <v>0.18429398148148152</v>
      </c>
      <c r="K120" s="21">
        <v>2</v>
      </c>
    </row>
    <row r="121" spans="1:11" ht="15.6" thickBot="1" x14ac:dyDescent="0.3">
      <c r="A121" s="19">
        <v>1000</v>
      </c>
      <c r="B121" s="12" t="s">
        <v>84</v>
      </c>
      <c r="C121" s="20" t="s">
        <v>85</v>
      </c>
      <c r="D121" s="20"/>
      <c r="E121" s="20"/>
      <c r="F121" s="1">
        <v>0.36975694444444446</v>
      </c>
      <c r="G121" s="39">
        <v>0.55898148148148141</v>
      </c>
      <c r="H121" s="20"/>
      <c r="I121" s="20"/>
      <c r="J121" s="33">
        <f t="shared" si="9"/>
        <v>0.18922453703703696</v>
      </c>
      <c r="K121" s="21">
        <v>3</v>
      </c>
    </row>
    <row r="122" spans="1:11" ht="15.6" thickBot="1" x14ac:dyDescent="0.3">
      <c r="A122" s="19">
        <f t="shared" ref="A122:A132" si="10">SUM(A121+1)</f>
        <v>1001</v>
      </c>
      <c r="B122" s="12" t="s">
        <v>86</v>
      </c>
      <c r="C122" s="20" t="s">
        <v>16</v>
      </c>
      <c r="D122" s="20" t="s">
        <v>14</v>
      </c>
      <c r="E122" s="20"/>
      <c r="F122" s="1">
        <v>0.36975694444444446</v>
      </c>
      <c r="G122" s="39">
        <v>0.57803240740740736</v>
      </c>
      <c r="H122" s="20"/>
      <c r="I122" s="20"/>
      <c r="J122" s="33">
        <f t="shared" si="9"/>
        <v>0.2082754629629629</v>
      </c>
      <c r="K122" s="21"/>
    </row>
    <row r="123" spans="1:11" ht="15.6" thickBot="1" x14ac:dyDescent="0.3">
      <c r="A123" s="19">
        <f t="shared" si="10"/>
        <v>1002</v>
      </c>
      <c r="B123" s="14" t="s">
        <v>87</v>
      </c>
      <c r="C123" s="11" t="s">
        <v>71</v>
      </c>
      <c r="D123" s="11" t="s">
        <v>14</v>
      </c>
      <c r="E123" s="11"/>
      <c r="F123" s="1">
        <v>0.36975694444444446</v>
      </c>
      <c r="G123" s="39">
        <v>0.6653472222222222</v>
      </c>
      <c r="H123" s="20"/>
      <c r="I123" s="20"/>
      <c r="J123" s="33">
        <f t="shared" si="9"/>
        <v>0.29559027777777774</v>
      </c>
      <c r="K123" s="21"/>
    </row>
    <row r="124" spans="1:11" ht="15.6" thickBot="1" x14ac:dyDescent="0.3">
      <c r="A124" s="49">
        <f t="shared" si="10"/>
        <v>1003</v>
      </c>
      <c r="B124" s="45" t="s">
        <v>88</v>
      </c>
      <c r="C124" s="45" t="s">
        <v>16</v>
      </c>
      <c r="D124" s="45"/>
      <c r="E124" s="45"/>
      <c r="F124" s="50" t="s">
        <v>143</v>
      </c>
      <c r="G124" s="44"/>
      <c r="H124" s="44"/>
      <c r="I124" s="44"/>
      <c r="J124" s="51" t="e">
        <f t="shared" si="9"/>
        <v>#VALUE!</v>
      </c>
      <c r="K124" s="52"/>
    </row>
    <row r="125" spans="1:11" ht="15.6" thickBot="1" x14ac:dyDescent="0.3">
      <c r="A125" s="19">
        <f t="shared" si="10"/>
        <v>1004</v>
      </c>
      <c r="B125" s="14" t="s">
        <v>89</v>
      </c>
      <c r="C125" s="11" t="s">
        <v>16</v>
      </c>
      <c r="D125" s="11"/>
      <c r="E125" s="11" t="s">
        <v>90</v>
      </c>
      <c r="F125" s="40">
        <v>0.36975694444444446</v>
      </c>
      <c r="G125" s="40">
        <v>0.60287037037037039</v>
      </c>
      <c r="H125" s="11"/>
      <c r="I125" s="11"/>
      <c r="J125" s="33">
        <f t="shared" si="9"/>
        <v>0.23311342592592593</v>
      </c>
      <c r="K125" s="13"/>
    </row>
    <row r="126" spans="1:11" ht="15.6" thickBot="1" x14ac:dyDescent="0.3">
      <c r="A126" s="19">
        <f t="shared" si="10"/>
        <v>1005</v>
      </c>
      <c r="B126" s="12" t="s">
        <v>91</v>
      </c>
      <c r="C126" s="20" t="s">
        <v>16</v>
      </c>
      <c r="D126" s="20"/>
      <c r="E126" s="20"/>
      <c r="F126" s="40">
        <v>0.37129629629629629</v>
      </c>
      <c r="G126" s="39">
        <v>0.5637847222222222</v>
      </c>
      <c r="H126" s="20"/>
      <c r="I126" s="20"/>
      <c r="J126" s="33">
        <f t="shared" si="9"/>
        <v>0.19248842592592591</v>
      </c>
      <c r="K126" s="21"/>
    </row>
    <row r="127" spans="1:11" ht="15.6" thickBot="1" x14ac:dyDescent="0.3">
      <c r="A127" s="19">
        <f t="shared" si="10"/>
        <v>1006</v>
      </c>
      <c r="B127" s="12" t="s">
        <v>92</v>
      </c>
      <c r="C127" s="20" t="s">
        <v>16</v>
      </c>
      <c r="D127" s="20"/>
      <c r="E127" s="20"/>
      <c r="F127" s="40">
        <v>0.37129629629629629</v>
      </c>
      <c r="G127" s="39">
        <v>0.56439814814814815</v>
      </c>
      <c r="H127" s="20"/>
      <c r="I127" s="20"/>
      <c r="J127" s="33">
        <f t="shared" si="9"/>
        <v>0.19310185185185186</v>
      </c>
      <c r="K127" s="21"/>
    </row>
    <row r="128" spans="1:11" ht="15.6" thickBot="1" x14ac:dyDescent="0.3">
      <c r="A128" s="19">
        <f t="shared" si="10"/>
        <v>1007</v>
      </c>
      <c r="B128" s="12" t="s">
        <v>94</v>
      </c>
      <c r="C128" s="20" t="s">
        <v>16</v>
      </c>
      <c r="D128" s="20"/>
      <c r="E128" s="20"/>
      <c r="F128" s="40">
        <v>0.37129629629629629</v>
      </c>
      <c r="G128" s="39">
        <v>0.62783564814814818</v>
      </c>
      <c r="H128" s="20"/>
      <c r="I128" s="20"/>
      <c r="J128" s="33">
        <f t="shared" si="9"/>
        <v>0.25653935185185189</v>
      </c>
      <c r="K128" s="21"/>
    </row>
    <row r="129" spans="1:11" ht="15.6" thickBot="1" x14ac:dyDescent="0.3">
      <c r="A129" s="49">
        <f t="shared" si="10"/>
        <v>1008</v>
      </c>
      <c r="B129" s="44" t="s">
        <v>95</v>
      </c>
      <c r="C129" s="44" t="s">
        <v>16</v>
      </c>
      <c r="D129" s="44"/>
      <c r="E129" s="44"/>
      <c r="F129" s="60" t="s">
        <v>143</v>
      </c>
      <c r="G129" s="44"/>
      <c r="H129" s="45"/>
      <c r="I129" s="45"/>
      <c r="J129" s="51" t="e">
        <f t="shared" si="9"/>
        <v>#VALUE!</v>
      </c>
      <c r="K129" s="13"/>
    </row>
    <row r="130" spans="1:11" ht="15.6" thickBot="1" x14ac:dyDescent="0.3">
      <c r="A130" s="19">
        <f t="shared" si="10"/>
        <v>1009</v>
      </c>
      <c r="B130" s="20" t="s">
        <v>133</v>
      </c>
      <c r="C130" s="20" t="s">
        <v>16</v>
      </c>
      <c r="D130" s="20"/>
      <c r="E130" s="56"/>
      <c r="F130" s="40">
        <v>0.37129629629629629</v>
      </c>
      <c r="G130" s="39">
        <v>0.62732638888888892</v>
      </c>
      <c r="H130" s="11"/>
      <c r="I130" s="11"/>
      <c r="J130" s="33">
        <f t="shared" si="9"/>
        <v>0.25603009259259263</v>
      </c>
      <c r="K130" s="13"/>
    </row>
    <row r="131" spans="1:11" ht="15.6" thickBot="1" x14ac:dyDescent="0.3">
      <c r="A131" s="19">
        <f t="shared" si="10"/>
        <v>1010</v>
      </c>
      <c r="B131" s="12" t="s">
        <v>127</v>
      </c>
      <c r="C131" s="20" t="s">
        <v>16</v>
      </c>
      <c r="D131" s="20"/>
      <c r="E131" s="20"/>
      <c r="F131" s="39">
        <v>0.37129629629629629</v>
      </c>
      <c r="G131" s="39">
        <v>0.59534722222222225</v>
      </c>
      <c r="H131" s="11"/>
      <c r="I131" s="11"/>
      <c r="J131" s="33">
        <f t="shared" si="9"/>
        <v>0.22405092592592596</v>
      </c>
      <c r="K131" s="13"/>
    </row>
    <row r="132" spans="1:11" ht="15.6" thickBot="1" x14ac:dyDescent="0.3">
      <c r="A132" s="24">
        <f t="shared" si="10"/>
        <v>1011</v>
      </c>
      <c r="B132" s="57"/>
      <c r="C132" s="57"/>
      <c r="D132" s="57"/>
      <c r="E132" s="57"/>
      <c r="F132" s="57"/>
      <c r="G132" s="22"/>
      <c r="H132" s="22"/>
      <c r="I132" s="22"/>
      <c r="J132" s="37">
        <f t="shared" si="9"/>
        <v>0</v>
      </c>
      <c r="K132" s="23"/>
    </row>
    <row r="133" spans="1:11" ht="15.6" thickBot="1" x14ac:dyDescent="0.3"/>
    <row r="134" spans="1:11" ht="16.2" thickBot="1" x14ac:dyDescent="0.35">
      <c r="A134" s="139" t="s">
        <v>96</v>
      </c>
      <c r="B134" s="140"/>
      <c r="C134" s="140"/>
      <c r="D134" s="140"/>
      <c r="E134" s="140"/>
      <c r="F134" s="140"/>
      <c r="G134" s="140"/>
      <c r="H134" s="140"/>
      <c r="I134" s="140"/>
      <c r="J134" s="140"/>
      <c r="K134" s="141"/>
    </row>
    <row r="135" spans="1:11" ht="15.6" x14ac:dyDescent="0.3">
      <c r="A135" s="25"/>
      <c r="B135" s="26"/>
      <c r="C135" s="26"/>
      <c r="D135" s="26"/>
      <c r="E135" s="26" t="s">
        <v>2</v>
      </c>
      <c r="F135" s="26"/>
      <c r="G135" s="26"/>
      <c r="H135" s="26" t="s">
        <v>3</v>
      </c>
      <c r="I135" s="26" t="s">
        <v>3</v>
      </c>
      <c r="J135" s="31"/>
      <c r="K135" s="27"/>
    </row>
    <row r="136" spans="1:11" ht="16.2" thickBot="1" x14ac:dyDescent="0.35">
      <c r="A136" s="28" t="s">
        <v>4</v>
      </c>
      <c r="B136" s="29" t="s">
        <v>5</v>
      </c>
      <c r="C136" s="29" t="s">
        <v>6</v>
      </c>
      <c r="D136" s="29"/>
      <c r="E136" s="29" t="s">
        <v>7</v>
      </c>
      <c r="F136" s="29" t="s">
        <v>8</v>
      </c>
      <c r="G136" s="29" t="s">
        <v>9</v>
      </c>
      <c r="H136" s="29">
        <v>1</v>
      </c>
      <c r="I136" s="29">
        <v>2</v>
      </c>
      <c r="J136" s="32" t="s">
        <v>10</v>
      </c>
      <c r="K136" s="30" t="s">
        <v>11</v>
      </c>
    </row>
    <row r="137" spans="1:11" ht="15.6" thickBot="1" x14ac:dyDescent="0.3">
      <c r="A137" s="16">
        <v>1100</v>
      </c>
      <c r="B137" s="17"/>
      <c r="C137" s="17"/>
      <c r="D137" s="17"/>
      <c r="E137" s="17"/>
      <c r="F137" s="17"/>
      <c r="G137" s="17"/>
      <c r="H137" s="17"/>
      <c r="I137" s="17"/>
      <c r="J137" s="33">
        <f>G137-F137</f>
        <v>0</v>
      </c>
      <c r="K137" s="18"/>
    </row>
    <row r="138" spans="1:11" ht="15.6" thickBot="1" x14ac:dyDescent="0.3">
      <c r="A138" s="19">
        <f>SUM(A137+1)</f>
        <v>1101</v>
      </c>
      <c r="B138" s="20"/>
      <c r="C138" s="20"/>
      <c r="D138" s="20"/>
      <c r="E138" s="20"/>
      <c r="F138" s="20"/>
      <c r="G138" s="20"/>
      <c r="H138" s="20"/>
      <c r="I138" s="20"/>
      <c r="J138" s="33">
        <f t="shared" ref="J138:J142" si="11">G138-F138</f>
        <v>0</v>
      </c>
      <c r="K138" s="21"/>
    </row>
    <row r="139" spans="1:11" ht="15.6" thickBot="1" x14ac:dyDescent="0.3">
      <c r="A139" s="19">
        <f t="shared" ref="A139:A142" si="12">SUM(A138+1)</f>
        <v>1102</v>
      </c>
      <c r="B139" s="20"/>
      <c r="C139" s="20"/>
      <c r="D139" s="20"/>
      <c r="E139" s="20"/>
      <c r="F139" s="20"/>
      <c r="G139" s="20"/>
      <c r="H139" s="20"/>
      <c r="I139" s="20"/>
      <c r="J139" s="33">
        <f t="shared" si="11"/>
        <v>0</v>
      </c>
      <c r="K139" s="21"/>
    </row>
    <row r="140" spans="1:11" ht="15.6" thickBot="1" x14ac:dyDescent="0.3">
      <c r="A140" s="19">
        <f t="shared" si="12"/>
        <v>1103</v>
      </c>
      <c r="B140" s="20"/>
      <c r="C140" s="20"/>
      <c r="D140" s="20"/>
      <c r="E140" s="20"/>
      <c r="F140" s="20"/>
      <c r="G140" s="20"/>
      <c r="H140" s="20"/>
      <c r="I140" s="20"/>
      <c r="J140" s="33">
        <f t="shared" si="11"/>
        <v>0</v>
      </c>
      <c r="K140" s="21"/>
    </row>
    <row r="141" spans="1:11" ht="15.6" thickBot="1" x14ac:dyDescent="0.3">
      <c r="A141" s="19">
        <f t="shared" si="12"/>
        <v>1104</v>
      </c>
      <c r="B141" s="20"/>
      <c r="C141" s="20"/>
      <c r="D141" s="20"/>
      <c r="E141" s="20"/>
      <c r="F141" s="20"/>
      <c r="G141" s="20"/>
      <c r="H141" s="20"/>
      <c r="I141" s="20"/>
      <c r="J141" s="33">
        <f t="shared" si="11"/>
        <v>0</v>
      </c>
      <c r="K141" s="21"/>
    </row>
    <row r="142" spans="1:11" ht="15.6" thickBot="1" x14ac:dyDescent="0.3">
      <c r="A142" s="24">
        <f t="shared" si="12"/>
        <v>1105</v>
      </c>
      <c r="B142" s="22"/>
      <c r="C142" s="22"/>
      <c r="D142" s="22"/>
      <c r="E142" s="22"/>
      <c r="F142" s="22"/>
      <c r="G142" s="22"/>
      <c r="H142" s="22"/>
      <c r="I142" s="22"/>
      <c r="J142" s="37">
        <f t="shared" si="11"/>
        <v>0</v>
      </c>
      <c r="K142" s="23"/>
    </row>
    <row r="143" spans="1:11" ht="15.6" thickBot="1" x14ac:dyDescent="0.3"/>
    <row r="144" spans="1:11" ht="16.2" thickBot="1" x14ac:dyDescent="0.35">
      <c r="A144" s="124" t="s">
        <v>97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K144" s="126"/>
    </row>
    <row r="145" spans="1:11" ht="15.6" x14ac:dyDescent="0.3">
      <c r="A145" s="25"/>
      <c r="B145" s="26"/>
      <c r="C145" s="26"/>
      <c r="D145" s="26"/>
      <c r="E145" s="26" t="s">
        <v>2</v>
      </c>
      <c r="F145" s="26"/>
      <c r="G145" s="26"/>
      <c r="H145" s="26" t="s">
        <v>3</v>
      </c>
      <c r="I145" s="26" t="s">
        <v>3</v>
      </c>
      <c r="J145" s="31"/>
      <c r="K145" s="27"/>
    </row>
    <row r="146" spans="1:11" ht="16.2" thickBot="1" x14ac:dyDescent="0.35">
      <c r="A146" s="8" t="s">
        <v>4</v>
      </c>
      <c r="B146" s="9" t="s">
        <v>5</v>
      </c>
      <c r="C146" s="9" t="s">
        <v>6</v>
      </c>
      <c r="D146" s="9"/>
      <c r="E146" s="9" t="s">
        <v>7</v>
      </c>
      <c r="F146" s="9" t="s">
        <v>8</v>
      </c>
      <c r="G146" s="9" t="s">
        <v>9</v>
      </c>
      <c r="H146" s="9">
        <v>1</v>
      </c>
      <c r="I146" s="9">
        <v>2</v>
      </c>
      <c r="J146" s="36" t="s">
        <v>10</v>
      </c>
      <c r="K146" s="10" t="s">
        <v>11</v>
      </c>
    </row>
    <row r="147" spans="1:11" ht="15.6" thickBot="1" x14ac:dyDescent="0.3">
      <c r="A147" s="16">
        <v>1203</v>
      </c>
      <c r="B147" s="15" t="s">
        <v>146</v>
      </c>
      <c r="C147" s="17" t="s">
        <v>16</v>
      </c>
      <c r="D147" s="17"/>
      <c r="E147" s="17"/>
      <c r="F147" s="1">
        <v>0.3659722222222222</v>
      </c>
      <c r="G147" s="1">
        <v>0.53525462962962966</v>
      </c>
      <c r="H147" s="17"/>
      <c r="I147" s="17"/>
      <c r="J147" s="33">
        <f>G147-F147</f>
        <v>0.16928240740740746</v>
      </c>
      <c r="K147" s="18">
        <v>1</v>
      </c>
    </row>
    <row r="148" spans="1:11" ht="15.6" thickBot="1" x14ac:dyDescent="0.3">
      <c r="A148" s="19">
        <v>1200</v>
      </c>
      <c r="B148" s="20" t="s">
        <v>98</v>
      </c>
      <c r="C148" s="20" t="s">
        <v>71</v>
      </c>
      <c r="D148" s="20"/>
      <c r="E148" s="20"/>
      <c r="F148" s="39">
        <v>0.3621180555555556</v>
      </c>
      <c r="G148" s="39">
        <v>0.55849537037037034</v>
      </c>
      <c r="H148" s="20"/>
      <c r="I148" s="20"/>
      <c r="J148" s="33">
        <f>G148-F148</f>
        <v>0.19637731481481474</v>
      </c>
      <c r="K148" s="21">
        <v>2</v>
      </c>
    </row>
    <row r="149" spans="1:11" ht="15.6" thickBot="1" x14ac:dyDescent="0.3">
      <c r="A149" s="19">
        <f>SUM(A148+1)</f>
        <v>1201</v>
      </c>
      <c r="B149" s="42" t="s">
        <v>101</v>
      </c>
      <c r="C149" s="20" t="s">
        <v>16</v>
      </c>
      <c r="D149" s="20"/>
      <c r="E149" s="20"/>
      <c r="F149" s="39">
        <v>0.3659722222222222</v>
      </c>
      <c r="G149" s="39">
        <v>0.56335648148148143</v>
      </c>
      <c r="H149" s="20"/>
      <c r="I149" s="20"/>
      <c r="J149" s="33">
        <f>G149-F149</f>
        <v>0.19738425925925923</v>
      </c>
      <c r="K149" s="21">
        <v>3</v>
      </c>
    </row>
    <row r="150" spans="1:11" ht="15.6" thickBot="1" x14ac:dyDescent="0.3">
      <c r="A150" s="19">
        <v>1201</v>
      </c>
      <c r="B150" s="20" t="s">
        <v>99</v>
      </c>
      <c r="C150" s="20" t="s">
        <v>85</v>
      </c>
      <c r="D150" s="20"/>
      <c r="E150" s="20" t="s">
        <v>100</v>
      </c>
      <c r="F150" s="39">
        <v>0.3659722222222222</v>
      </c>
      <c r="G150" s="39">
        <v>0.56490740740740741</v>
      </c>
      <c r="H150" s="20"/>
      <c r="I150" s="20"/>
      <c r="J150" s="33">
        <f>G150-F150</f>
        <v>0.19893518518518521</v>
      </c>
      <c r="K150" s="21"/>
    </row>
    <row r="151" spans="1:11" x14ac:dyDescent="0.25">
      <c r="A151" s="19">
        <v>1204</v>
      </c>
      <c r="B151" s="20" t="s">
        <v>123</v>
      </c>
      <c r="C151" s="20" t="s">
        <v>16</v>
      </c>
      <c r="D151" s="20"/>
      <c r="E151" s="20"/>
      <c r="F151" s="39">
        <v>0.3659722222222222</v>
      </c>
      <c r="G151" s="39">
        <v>0.71881944444444434</v>
      </c>
      <c r="H151" s="20"/>
      <c r="I151" s="20"/>
      <c r="J151" s="33">
        <f>G151-F151</f>
        <v>0.35284722222222215</v>
      </c>
      <c r="K151" s="21"/>
    </row>
    <row r="152" spans="1:11" ht="15.6" thickBot="1" x14ac:dyDescent="0.3"/>
    <row r="153" spans="1:11" ht="16.2" thickBot="1" x14ac:dyDescent="0.35">
      <c r="A153" s="127" t="s">
        <v>102</v>
      </c>
      <c r="B153" s="128"/>
      <c r="C153" s="128"/>
      <c r="D153" s="128"/>
      <c r="E153" s="128"/>
      <c r="F153" s="128"/>
      <c r="G153" s="128"/>
      <c r="H153" s="128"/>
      <c r="I153" s="128"/>
      <c r="J153" s="128"/>
      <c r="K153" s="129"/>
    </row>
    <row r="154" spans="1:11" ht="15.6" x14ac:dyDescent="0.3">
      <c r="A154" s="25"/>
      <c r="B154" s="26"/>
      <c r="C154" s="26"/>
      <c r="D154" s="26"/>
      <c r="E154" s="26" t="s">
        <v>2</v>
      </c>
      <c r="F154" s="26"/>
      <c r="G154" s="26"/>
      <c r="H154" s="26" t="s">
        <v>3</v>
      </c>
      <c r="I154" s="26" t="s">
        <v>3</v>
      </c>
      <c r="J154" s="31"/>
      <c r="K154" s="27"/>
    </row>
    <row r="155" spans="1:11" ht="16.2" thickBot="1" x14ac:dyDescent="0.35">
      <c r="A155" s="28" t="s">
        <v>4</v>
      </c>
      <c r="B155" s="29" t="s">
        <v>5</v>
      </c>
      <c r="C155" s="29" t="s">
        <v>6</v>
      </c>
      <c r="D155" s="29"/>
      <c r="E155" s="29" t="s">
        <v>7</v>
      </c>
      <c r="F155" s="29" t="s">
        <v>8</v>
      </c>
      <c r="G155" s="29" t="s">
        <v>9</v>
      </c>
      <c r="H155" s="29">
        <v>1</v>
      </c>
      <c r="I155" s="29">
        <v>2</v>
      </c>
      <c r="J155" s="32" t="s">
        <v>10</v>
      </c>
      <c r="K155" s="30" t="s">
        <v>11</v>
      </c>
    </row>
    <row r="156" spans="1:11" x14ac:dyDescent="0.25">
      <c r="A156" s="16">
        <v>1304</v>
      </c>
      <c r="B156" s="17" t="s">
        <v>138</v>
      </c>
      <c r="C156" s="17" t="s">
        <v>16</v>
      </c>
      <c r="D156" s="17"/>
      <c r="E156" s="17"/>
      <c r="F156" s="1">
        <v>0.38013888888888886</v>
      </c>
      <c r="G156" s="1">
        <v>0.51465277777777774</v>
      </c>
      <c r="H156" s="17"/>
      <c r="I156" s="17"/>
      <c r="J156" s="33">
        <f t="shared" ref="J156:J161" si="13">G156-F156</f>
        <v>0.13451388888888888</v>
      </c>
      <c r="K156" s="18">
        <v>1</v>
      </c>
    </row>
    <row r="157" spans="1:11" x14ac:dyDescent="0.25">
      <c r="A157" s="19">
        <v>1300</v>
      </c>
      <c r="B157" s="12" t="s">
        <v>103</v>
      </c>
      <c r="C157" s="20" t="s">
        <v>140</v>
      </c>
      <c r="D157" s="20"/>
      <c r="E157" s="20"/>
      <c r="F157" s="39">
        <v>0.38013888888888886</v>
      </c>
      <c r="G157" s="39">
        <v>0.51472222222222219</v>
      </c>
      <c r="H157" s="20"/>
      <c r="I157" s="20"/>
      <c r="J157" s="34">
        <f t="shared" si="13"/>
        <v>0.13458333333333333</v>
      </c>
      <c r="K157" s="21">
        <v>2</v>
      </c>
    </row>
    <row r="158" spans="1:11" x14ac:dyDescent="0.25">
      <c r="A158" s="19">
        <v>1303</v>
      </c>
      <c r="B158" s="12" t="s">
        <v>137</v>
      </c>
      <c r="C158" s="20" t="s">
        <v>16</v>
      </c>
      <c r="D158" s="20"/>
      <c r="E158" s="20"/>
      <c r="F158" s="39">
        <v>0.38013888888888886</v>
      </c>
      <c r="G158" s="39">
        <v>0.52461805555555563</v>
      </c>
      <c r="H158" s="20"/>
      <c r="I158" s="20"/>
      <c r="J158" s="34">
        <f t="shared" si="13"/>
        <v>0.14447916666666677</v>
      </c>
      <c r="K158" s="21">
        <v>3</v>
      </c>
    </row>
    <row r="159" spans="1:11" x14ac:dyDescent="0.25">
      <c r="A159" s="19">
        <v>1301</v>
      </c>
      <c r="B159" s="12" t="s">
        <v>105</v>
      </c>
      <c r="C159" s="20" t="s">
        <v>104</v>
      </c>
      <c r="D159" s="20"/>
      <c r="E159" s="20" t="s">
        <v>106</v>
      </c>
      <c r="F159" s="39">
        <v>0.38013888888888886</v>
      </c>
      <c r="G159" s="39">
        <v>0.53190972222222221</v>
      </c>
      <c r="H159" s="20"/>
      <c r="I159" s="20"/>
      <c r="J159" s="34">
        <f t="shared" si="13"/>
        <v>0.15177083333333335</v>
      </c>
      <c r="K159" s="21"/>
    </row>
    <row r="160" spans="1:11" x14ac:dyDescent="0.25">
      <c r="A160" s="19">
        <v>1302</v>
      </c>
      <c r="B160" s="12" t="s">
        <v>107</v>
      </c>
      <c r="C160" s="20" t="s">
        <v>16</v>
      </c>
      <c r="D160" s="20"/>
      <c r="E160" s="20"/>
      <c r="F160" s="39">
        <v>0.38013888888888886</v>
      </c>
      <c r="G160" s="39">
        <v>0.53487268518518516</v>
      </c>
      <c r="H160" s="20"/>
      <c r="I160" s="20"/>
      <c r="J160" s="34">
        <f t="shared" si="13"/>
        <v>0.1547337962962963</v>
      </c>
      <c r="K160" s="21"/>
    </row>
    <row r="161" spans="1:11" ht="15.6" thickBot="1" x14ac:dyDescent="0.3">
      <c r="A161" s="24">
        <v>1305</v>
      </c>
      <c r="B161" s="22" t="s">
        <v>139</v>
      </c>
      <c r="C161" s="22" t="s">
        <v>16</v>
      </c>
      <c r="D161" s="22"/>
      <c r="E161" s="22"/>
      <c r="F161" s="43">
        <v>0.38013888888888886</v>
      </c>
      <c r="G161" s="43">
        <v>0.52923611111111113</v>
      </c>
      <c r="H161" s="22"/>
      <c r="I161" s="22"/>
      <c r="J161" s="35">
        <f t="shared" si="13"/>
        <v>0.14909722222222227</v>
      </c>
      <c r="K161" s="23"/>
    </row>
    <row r="162" spans="1:11" ht="15.6" thickBot="1" x14ac:dyDescent="0.3"/>
    <row r="163" spans="1:11" ht="16.2" thickBot="1" x14ac:dyDescent="0.35">
      <c r="A163" s="130" t="s">
        <v>108</v>
      </c>
      <c r="B163" s="131"/>
      <c r="C163" s="131"/>
      <c r="D163" s="131"/>
      <c r="E163" s="131"/>
      <c r="F163" s="131"/>
      <c r="G163" s="131"/>
      <c r="H163" s="131"/>
      <c r="I163" s="131"/>
      <c r="J163" s="131"/>
      <c r="K163" s="132"/>
    </row>
    <row r="164" spans="1:11" ht="15.6" x14ac:dyDescent="0.3">
      <c r="A164" s="25"/>
      <c r="B164" s="26"/>
      <c r="C164" s="26"/>
      <c r="D164" s="26"/>
      <c r="E164" s="26" t="s">
        <v>2</v>
      </c>
      <c r="F164" s="26"/>
      <c r="G164" s="26"/>
      <c r="H164" s="26" t="s">
        <v>3</v>
      </c>
      <c r="I164" s="26" t="s">
        <v>3</v>
      </c>
      <c r="J164" s="31"/>
      <c r="K164" s="27"/>
    </row>
    <row r="165" spans="1:11" ht="16.2" thickBot="1" x14ac:dyDescent="0.35">
      <c r="A165" s="28" t="s">
        <v>4</v>
      </c>
      <c r="B165" s="29" t="s">
        <v>5</v>
      </c>
      <c r="C165" s="29" t="s">
        <v>6</v>
      </c>
      <c r="D165" s="29"/>
      <c r="E165" s="29" t="s">
        <v>7</v>
      </c>
      <c r="F165" s="29" t="s">
        <v>8</v>
      </c>
      <c r="G165" s="29" t="s">
        <v>9</v>
      </c>
      <c r="H165" s="29">
        <v>1</v>
      </c>
      <c r="I165" s="29">
        <v>2</v>
      </c>
      <c r="J165" s="32" t="s">
        <v>10</v>
      </c>
      <c r="K165" s="30" t="s">
        <v>11</v>
      </c>
    </row>
    <row r="166" spans="1:11" x14ac:dyDescent="0.25">
      <c r="A166" s="16">
        <v>1406</v>
      </c>
      <c r="B166" s="15" t="s">
        <v>112</v>
      </c>
      <c r="C166" s="17" t="s">
        <v>22</v>
      </c>
      <c r="D166" s="17"/>
      <c r="E166" s="17"/>
      <c r="F166" s="1">
        <v>0.38253472222222223</v>
      </c>
      <c r="G166" s="1">
        <v>0.5085763888888889</v>
      </c>
      <c r="H166" s="17"/>
      <c r="I166" s="17"/>
      <c r="J166" s="33">
        <f t="shared" ref="J166:J174" si="14">G166-F166</f>
        <v>0.12604166666666666</v>
      </c>
      <c r="K166" s="18">
        <v>1</v>
      </c>
    </row>
    <row r="167" spans="1:11" x14ac:dyDescent="0.25">
      <c r="A167" s="19">
        <v>1408</v>
      </c>
      <c r="B167" s="12" t="s">
        <v>114</v>
      </c>
      <c r="C167" s="20" t="s">
        <v>22</v>
      </c>
      <c r="D167" s="20"/>
      <c r="E167" s="20"/>
      <c r="F167" s="39">
        <v>0.38253472222222223</v>
      </c>
      <c r="G167" s="39">
        <v>0.51651620370370377</v>
      </c>
      <c r="H167" s="20"/>
      <c r="I167" s="20"/>
      <c r="J167" s="34">
        <f t="shared" si="14"/>
        <v>0.13398148148148153</v>
      </c>
      <c r="K167" s="21">
        <v>2</v>
      </c>
    </row>
    <row r="168" spans="1:11" x14ac:dyDescent="0.25">
      <c r="A168" s="19">
        <v>1409</v>
      </c>
      <c r="B168" s="12" t="s">
        <v>115</v>
      </c>
      <c r="C168" s="20" t="s">
        <v>19</v>
      </c>
      <c r="D168" s="20"/>
      <c r="E168" s="20"/>
      <c r="F168" s="39">
        <v>0.38253472222222223</v>
      </c>
      <c r="G168" s="39">
        <v>0.52124999999999999</v>
      </c>
      <c r="H168" s="20"/>
      <c r="I168" s="20"/>
      <c r="J168" s="34">
        <f t="shared" si="14"/>
        <v>0.13871527777777776</v>
      </c>
      <c r="K168" s="21">
        <v>3</v>
      </c>
    </row>
    <row r="169" spans="1:11" x14ac:dyDescent="0.25">
      <c r="A169" s="47">
        <v>1411</v>
      </c>
      <c r="B169" s="12" t="s">
        <v>141</v>
      </c>
      <c r="C169" s="12" t="s">
        <v>22</v>
      </c>
      <c r="D169" s="56"/>
      <c r="E169" s="56"/>
      <c r="F169" s="39">
        <v>0.38253472222222223</v>
      </c>
      <c r="G169" s="58">
        <v>0.52547453703703706</v>
      </c>
      <c r="H169" s="56"/>
      <c r="I169" s="56"/>
      <c r="J169" s="84">
        <f t="shared" si="14"/>
        <v>0.14293981481481483</v>
      </c>
      <c r="K169" s="59"/>
    </row>
    <row r="170" spans="1:11" x14ac:dyDescent="0.25">
      <c r="A170" s="19">
        <v>1407</v>
      </c>
      <c r="B170" s="12" t="s">
        <v>113</v>
      </c>
      <c r="C170" s="20" t="s">
        <v>22</v>
      </c>
      <c r="D170" s="20"/>
      <c r="E170" s="20"/>
      <c r="F170" s="39">
        <v>0.38253472222222223</v>
      </c>
      <c r="G170" s="39">
        <v>0.52694444444444444</v>
      </c>
      <c r="H170" s="20"/>
      <c r="I170" s="20"/>
      <c r="J170" s="34">
        <f t="shared" si="14"/>
        <v>0.1444097222222222</v>
      </c>
      <c r="K170" s="21"/>
    </row>
    <row r="171" spans="1:11" x14ac:dyDescent="0.25">
      <c r="A171" s="19">
        <v>1400</v>
      </c>
      <c r="B171" s="42" t="s">
        <v>109</v>
      </c>
      <c r="C171" s="20" t="s">
        <v>22</v>
      </c>
      <c r="D171" s="20"/>
      <c r="E171" s="20"/>
      <c r="F171" s="39">
        <v>0.3540625</v>
      </c>
      <c r="G171" s="39">
        <v>0.5093981481481481</v>
      </c>
      <c r="H171" s="20"/>
      <c r="I171" s="20"/>
      <c r="J171" s="34">
        <f t="shared" si="14"/>
        <v>0.1553356481481481</v>
      </c>
      <c r="K171" s="21">
        <v>2</v>
      </c>
    </row>
    <row r="172" spans="1:11" x14ac:dyDescent="0.25">
      <c r="A172" s="19">
        <v>1402</v>
      </c>
      <c r="B172" s="12" t="s">
        <v>110</v>
      </c>
      <c r="C172" s="20" t="s">
        <v>22</v>
      </c>
      <c r="D172" s="20"/>
      <c r="E172" s="20"/>
      <c r="F172" s="39">
        <v>0.38253472222222223</v>
      </c>
      <c r="G172" s="39">
        <v>0.54077546296296297</v>
      </c>
      <c r="H172" s="20"/>
      <c r="I172" s="20"/>
      <c r="J172" s="34">
        <f t="shared" si="14"/>
        <v>0.15824074074074074</v>
      </c>
      <c r="K172" s="21"/>
    </row>
    <row r="173" spans="1:11" x14ac:dyDescent="0.25">
      <c r="A173" s="19">
        <v>1410</v>
      </c>
      <c r="B173" s="12" t="s">
        <v>116</v>
      </c>
      <c r="C173" s="20" t="s">
        <v>19</v>
      </c>
      <c r="D173" s="20"/>
      <c r="E173" s="20"/>
      <c r="F173" s="39">
        <v>0.38253472222222223</v>
      </c>
      <c r="G173" s="39">
        <v>0.54363425925925923</v>
      </c>
      <c r="H173" s="20"/>
      <c r="I173" s="20"/>
      <c r="J173" s="34">
        <f t="shared" si="14"/>
        <v>0.161099537037037</v>
      </c>
      <c r="K173" s="21"/>
    </row>
    <row r="174" spans="1:11" ht="15.6" thickBot="1" x14ac:dyDescent="0.3">
      <c r="A174" s="24">
        <v>1405</v>
      </c>
      <c r="B174" s="7" t="s">
        <v>111</v>
      </c>
      <c r="C174" s="22" t="s">
        <v>19</v>
      </c>
      <c r="D174" s="22"/>
      <c r="E174" s="22"/>
      <c r="F174" s="43">
        <v>0.38253472222222223</v>
      </c>
      <c r="G174" s="43">
        <v>0.5589467592592593</v>
      </c>
      <c r="H174" s="22"/>
      <c r="I174" s="22"/>
      <c r="J174" s="35">
        <f t="shared" si="14"/>
        <v>0.17641203703703706</v>
      </c>
      <c r="K174" s="23"/>
    </row>
    <row r="175" spans="1:11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8"/>
      <c r="K175" s="87"/>
    </row>
    <row r="176" spans="1:11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8"/>
      <c r="K176" s="87"/>
    </row>
    <row r="177" spans="1:12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8"/>
      <c r="K177" s="87"/>
    </row>
    <row r="178" spans="1:12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8"/>
      <c r="K178" s="87"/>
    </row>
    <row r="179" spans="1:12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8"/>
      <c r="K179" s="87"/>
      <c r="L179" s="87"/>
    </row>
    <row r="180" spans="1:12" ht="15.6" x14ac:dyDescent="0.3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87"/>
    </row>
    <row r="181" spans="1:12" ht="15.6" x14ac:dyDescent="0.3">
      <c r="A181" s="85"/>
      <c r="B181" s="85"/>
      <c r="C181" s="85"/>
      <c r="D181" s="85"/>
      <c r="E181" s="85"/>
      <c r="F181" s="85"/>
      <c r="G181" s="85"/>
      <c r="H181" s="85"/>
      <c r="I181" s="85"/>
      <c r="J181" s="86"/>
      <c r="K181" s="85"/>
      <c r="L181" s="87"/>
    </row>
    <row r="182" spans="1:12" ht="15.6" x14ac:dyDescent="0.3">
      <c r="A182" s="85"/>
      <c r="B182" s="85"/>
      <c r="C182" s="85"/>
      <c r="D182" s="85"/>
      <c r="E182" s="85"/>
      <c r="F182" s="85"/>
      <c r="G182" s="85"/>
      <c r="H182" s="85"/>
      <c r="I182" s="85"/>
      <c r="J182" s="86"/>
      <c r="K182" s="85"/>
      <c r="L182" s="87"/>
    </row>
    <row r="183" spans="1:12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90"/>
      <c r="K183" s="89"/>
      <c r="L183" s="87"/>
    </row>
    <row r="184" spans="1:12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90"/>
      <c r="K184" s="89"/>
      <c r="L184" s="87"/>
    </row>
    <row r="185" spans="1:12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90"/>
      <c r="K185" s="89"/>
      <c r="L185" s="87"/>
    </row>
    <row r="186" spans="1:12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90"/>
      <c r="K186" s="89"/>
      <c r="L186" s="87"/>
    </row>
    <row r="187" spans="1:12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90"/>
      <c r="K187" s="89"/>
      <c r="L187" s="87"/>
    </row>
    <row r="188" spans="1:12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90"/>
      <c r="K188" s="89"/>
      <c r="L188" s="87"/>
    </row>
    <row r="189" spans="1:12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90"/>
      <c r="K189" s="89"/>
      <c r="L189" s="87"/>
    </row>
    <row r="190" spans="1:12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90"/>
      <c r="K190" s="89"/>
      <c r="L190" s="87"/>
    </row>
    <row r="191" spans="1:12" x14ac:dyDescent="0.25">
      <c r="A191" s="89"/>
      <c r="B191" s="89"/>
      <c r="C191" s="89"/>
      <c r="D191" s="89"/>
      <c r="E191" s="89"/>
      <c r="F191" s="89"/>
      <c r="G191" s="89"/>
      <c r="H191" s="89"/>
      <c r="I191" s="89"/>
      <c r="J191" s="90"/>
      <c r="K191" s="89"/>
      <c r="L191" s="87"/>
    </row>
    <row r="192" spans="1:12" x14ac:dyDescent="0.25">
      <c r="A192" s="89"/>
      <c r="B192" s="89"/>
      <c r="C192" s="89"/>
      <c r="D192" s="89"/>
      <c r="E192" s="89"/>
      <c r="F192" s="89"/>
      <c r="G192" s="89"/>
      <c r="H192" s="89"/>
      <c r="I192" s="89"/>
      <c r="J192" s="90"/>
      <c r="K192" s="89"/>
      <c r="L192" s="87"/>
    </row>
    <row r="193" spans="1:12" x14ac:dyDescent="0.25">
      <c r="A193" s="89"/>
      <c r="B193" s="89"/>
      <c r="C193" s="89"/>
      <c r="D193" s="89"/>
      <c r="E193" s="89"/>
      <c r="F193" s="89"/>
      <c r="G193" s="89"/>
      <c r="H193" s="89"/>
      <c r="I193" s="89"/>
      <c r="J193" s="90"/>
      <c r="K193" s="89"/>
      <c r="L193" s="87"/>
    </row>
    <row r="194" spans="1:12" x14ac:dyDescent="0.25">
      <c r="A194" s="89"/>
      <c r="B194" s="89"/>
      <c r="C194" s="89"/>
      <c r="D194" s="89"/>
      <c r="E194" s="89"/>
      <c r="F194" s="89"/>
      <c r="G194" s="89"/>
      <c r="H194" s="89"/>
      <c r="I194" s="89"/>
      <c r="J194" s="90"/>
      <c r="K194" s="89"/>
      <c r="L194" s="87"/>
    </row>
    <row r="195" spans="1:12" x14ac:dyDescent="0.25">
      <c r="A195" s="89"/>
      <c r="B195" s="89"/>
      <c r="C195" s="89"/>
      <c r="D195" s="89"/>
      <c r="E195" s="89"/>
      <c r="F195" s="89"/>
      <c r="G195" s="89"/>
      <c r="H195" s="89"/>
      <c r="I195" s="89"/>
      <c r="J195" s="90"/>
      <c r="K195" s="89"/>
      <c r="L195" s="87"/>
    </row>
    <row r="196" spans="1:12" x14ac:dyDescent="0.25">
      <c r="A196" s="89"/>
      <c r="B196" s="89"/>
      <c r="C196" s="89"/>
      <c r="D196" s="89"/>
      <c r="E196" s="89"/>
      <c r="F196" s="89"/>
      <c r="G196" s="89"/>
      <c r="H196" s="89"/>
      <c r="I196" s="89"/>
      <c r="J196" s="90"/>
      <c r="K196" s="89"/>
      <c r="L196" s="87"/>
    </row>
    <row r="197" spans="1:12" x14ac:dyDescent="0.25">
      <c r="A197" s="89"/>
      <c r="B197" s="89"/>
      <c r="C197" s="89"/>
      <c r="D197" s="89"/>
      <c r="E197" s="89"/>
      <c r="F197" s="89"/>
      <c r="G197" s="89"/>
      <c r="H197" s="89"/>
      <c r="I197" s="89"/>
      <c r="J197" s="90"/>
      <c r="K197" s="89"/>
      <c r="L197" s="87"/>
    </row>
    <row r="198" spans="1:12" x14ac:dyDescent="0.25">
      <c r="A198" s="89"/>
      <c r="B198" s="89"/>
      <c r="C198" s="89"/>
      <c r="D198" s="89"/>
      <c r="E198" s="89"/>
      <c r="F198" s="89"/>
      <c r="G198" s="89"/>
      <c r="H198" s="89"/>
      <c r="I198" s="89"/>
      <c r="J198" s="90"/>
      <c r="K198" s="89"/>
      <c r="L198" s="87"/>
    </row>
    <row r="199" spans="1:12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8"/>
      <c r="K199" s="87"/>
      <c r="L199" s="87"/>
    </row>
    <row r="200" spans="1:12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8"/>
      <c r="K200" s="87"/>
      <c r="L200" s="87"/>
    </row>
    <row r="201" spans="1:12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8"/>
      <c r="K201" s="87"/>
      <c r="L201" s="87"/>
    </row>
    <row r="202" spans="1:12" x14ac:dyDescent="0.25">
      <c r="L202" s="87"/>
    </row>
    <row r="203" spans="1:12" x14ac:dyDescent="0.25">
      <c r="L203" s="87"/>
    </row>
    <row r="204" spans="1:12" x14ac:dyDescent="0.25">
      <c r="L204" s="87"/>
    </row>
    <row r="205" spans="1:12" x14ac:dyDescent="0.25">
      <c r="L205" s="87"/>
    </row>
  </sheetData>
  <mergeCells count="16">
    <mergeCell ref="A144:K144"/>
    <mergeCell ref="A153:K153"/>
    <mergeCell ref="A163:K163"/>
    <mergeCell ref="A180:K180"/>
    <mergeCell ref="A81:K81"/>
    <mergeCell ref="A88:K88"/>
    <mergeCell ref="A96:K96"/>
    <mergeCell ref="A106:K106"/>
    <mergeCell ref="A116:K116"/>
    <mergeCell ref="A134:K134"/>
    <mergeCell ref="A59:K59"/>
    <mergeCell ref="A1:K1"/>
    <mergeCell ref="A3:K3"/>
    <mergeCell ref="A13:K13"/>
    <mergeCell ref="A27:K27"/>
    <mergeCell ref="A52:K5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cp:lastPrinted>2014-08-02T14:55:44Z</cp:lastPrinted>
  <dcterms:created xsi:type="dcterms:W3CDTF">2014-08-01T23:26:25Z</dcterms:created>
  <dcterms:modified xsi:type="dcterms:W3CDTF">2014-08-11T23:34:28Z</dcterms:modified>
</cp:coreProperties>
</file>